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edição" sheetId="1" state="visible" r:id="rId2"/>
    <sheet name="Aventura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<sst xmlns="http://schemas.openxmlformats.org/spreadsheetml/2006/main" count="360" uniqueCount="81">
  <si>
    <t xml:space="preserve">QUARTETOS MISTOS</t>
  </si>
  <si>
    <t xml:space="preserve">Largada:</t>
  </si>
  <si>
    <t xml:space="preserve">nº</t>
  </si>
  <si>
    <t xml:space="preserve">Nome</t>
  </si>
  <si>
    <t xml:space="preserve">PC1-AT1</t>
  </si>
  <si>
    <t xml:space="preserve">tempo canoagem</t>
  </si>
  <si>
    <t xml:space="preserve">PC2</t>
  </si>
  <si>
    <t xml:space="preserve">PC3</t>
  </si>
  <si>
    <t xml:space="preserve">PC4-AT2/PC5-AT3</t>
  </si>
  <si>
    <t xml:space="preserve">PC6-AT4</t>
  </si>
  <si>
    <t xml:space="preserve">tempo bike 1</t>
  </si>
  <si>
    <t xml:space="preserve">PC7</t>
  </si>
  <si>
    <t xml:space="preserve">PC8</t>
  </si>
  <si>
    <t xml:space="preserve">PC9</t>
  </si>
  <si>
    <t xml:space="preserve">PC10</t>
  </si>
  <si>
    <t xml:space="preserve">PC11</t>
  </si>
  <si>
    <t xml:space="preserve">PC12-AT5</t>
  </si>
  <si>
    <t xml:space="preserve">tempo trekking 1</t>
  </si>
  <si>
    <t xml:space="preserve">PC13</t>
  </si>
  <si>
    <t xml:space="preserve">PC14</t>
  </si>
  <si>
    <t xml:space="preserve">PC15-AT6</t>
  </si>
  <si>
    <t xml:space="preserve">tempo bike 2</t>
  </si>
  <si>
    <t xml:space="preserve">PCs 16 ao 23</t>
  </si>
  <si>
    <t xml:space="preserve">PC24-AT7</t>
  </si>
  <si>
    <t xml:space="preserve">tempo trekking 2</t>
  </si>
  <si>
    <t xml:space="preserve">Chegada</t>
  </si>
  <si>
    <t xml:space="preserve">tempo bike 3</t>
  </si>
  <si>
    <t xml:space="preserve">Tempo Total</t>
  </si>
  <si>
    <r>
      <rPr>
        <b val="true"/>
        <sz val="10"/>
        <color rgb="FF1E6A39"/>
        <rFont val="Arial"/>
        <family val="2"/>
      </rPr>
      <t xml:space="preserve">Bônus</t>
    </r>
    <r>
      <rPr>
        <sz val="10"/>
        <rFont val="Arial"/>
        <family val="2"/>
      </rPr>
      <t xml:space="preserve"> ou </t>
    </r>
    <r>
      <rPr>
        <sz val="10"/>
        <color rgb="FFC9211E"/>
        <rFont val="Arial"/>
        <family val="2"/>
      </rPr>
      <t xml:space="preserve">Penalizações</t>
    </r>
  </si>
  <si>
    <t xml:space="preserve">Tempo Corrigido</t>
  </si>
  <si>
    <t xml:space="preserve">Classificação</t>
  </si>
  <si>
    <t xml:space="preserve">PASSOFUNDO/ ADVENTURE ECO AMBIENTAL</t>
  </si>
  <si>
    <t xml:space="preserve">ok</t>
  </si>
  <si>
    <t xml:space="preserve">cancelado</t>
  </si>
  <si>
    <t xml:space="preserve">canyoning cancelado, PC ok</t>
  </si>
  <si>
    <t xml:space="preserve">Pegou 3 PCs</t>
  </si>
  <si>
    <t xml:space="preserve">2º</t>
  </si>
  <si>
    <t xml:space="preserve">KRAFT RACE</t>
  </si>
  <si>
    <t xml:space="preserve">Pegou TODOS</t>
  </si>
  <si>
    <t xml:space="preserve">1º</t>
  </si>
  <si>
    <t xml:space="preserve">LETS BORA</t>
  </si>
  <si>
    <t xml:space="preserve">Corte 1: segue direto de bike para a chegada</t>
  </si>
  <si>
    <t xml:space="preserve">3º</t>
  </si>
  <si>
    <t xml:space="preserve">DUPLAS MASCULINAS</t>
  </si>
  <si>
    <t xml:space="preserve">KRAFT NARROBADA *largou solo</t>
  </si>
  <si>
    <t xml:space="preserve">Descl</t>
  </si>
  <si>
    <t xml:space="preserve">LIMEIRA ALTA / HANG TEXTIL</t>
  </si>
  <si>
    <t xml:space="preserve">ACORES</t>
  </si>
  <si>
    <t xml:space="preserve">6ª</t>
  </si>
  <si>
    <t xml:space="preserve">PARTIU ALTO VALE / CORE</t>
  </si>
  <si>
    <t xml:space="preserve">8º</t>
  </si>
  <si>
    <t xml:space="preserve">SBF ADVENTURE</t>
  </si>
  <si>
    <t xml:space="preserve">BUTUCAS</t>
  </si>
  <si>
    <t xml:space="preserve">Faltou 1 PC</t>
  </si>
  <si>
    <t xml:space="preserve">4º</t>
  </si>
  <si>
    <t xml:space="preserve">VEG TRAIL RUNNERS</t>
  </si>
  <si>
    <t xml:space="preserve">6º</t>
  </si>
  <si>
    <t xml:space="preserve">NOVO MILENIO / LF TEAM</t>
  </si>
  <si>
    <t xml:space="preserve">Pegou 4 PCs</t>
  </si>
  <si>
    <t xml:space="preserve">5º</t>
  </si>
  <si>
    <t xml:space="preserve">BARON ADVENTURE TEAM</t>
  </si>
  <si>
    <t xml:space="preserve">DUPLAS MISTAS</t>
  </si>
  <si>
    <t xml:space="preserve">TAMOJUNTO</t>
  </si>
  <si>
    <t xml:space="preserve">CHORIPAN</t>
  </si>
  <si>
    <t xml:space="preserve">Pegar só 3 pontos: penalização de 2h no tempo final</t>
  </si>
  <si>
    <t xml:space="preserve">Pegar 4 pontos: penalização de 1h no tempo final.</t>
  </si>
  <si>
    <t xml:space="preserve">Pegar 5 pontos: penalização de 30min no tempo final</t>
  </si>
  <si>
    <t xml:space="preserve">Pegar 6 pontos: nem penalização, nem bonificação</t>
  </si>
  <si>
    <t xml:space="preserve">Pegar 7 pontos: bonificação de 30min no tempo final</t>
  </si>
  <si>
    <t xml:space="preserve">Pegas os 8 pontos: bonificação de 1:30h no tempo final.</t>
  </si>
  <si>
    <t xml:space="preserve">PC2-AT2</t>
  </si>
  <si>
    <t xml:space="preserve">PC4</t>
  </si>
  <si>
    <t xml:space="preserve">PC5</t>
  </si>
  <si>
    <t xml:space="preserve">PC6</t>
  </si>
  <si>
    <t xml:space="preserve">PC8-AT3</t>
  </si>
  <si>
    <t xml:space="preserve">tempo trekking</t>
  </si>
  <si>
    <t xml:space="preserve">CHEGADA</t>
  </si>
  <si>
    <t xml:space="preserve">Tempo Final</t>
  </si>
  <si>
    <t xml:space="preserve">ILUMINATIS</t>
  </si>
  <si>
    <t xml:space="preserve">MADVENTURE</t>
  </si>
  <si>
    <t xml:space="preserve">URUTAU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</si>
</sst>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:ss"/>
    <numFmt numFmtId="166" formatCode="hh:mm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8"/>
      <name val="Arial"/>
      <family val="2"/>
    </font>
    <font>
      <b val="true"/>
      <sz val="10"/>
      <color rgb="FF1E6A39"/>
      <name val="Arial"/>
      <family val="2"/>
    </font>
    <font>
      <sz val="10"/>
      <color rgb="FFC9211E"/>
      <name val="Arial"/>
      <family val="2"/>
    </font>
    <font>
      <sz val="10"/>
      <color rgb="FFFF0000"/>
      <name val="Arial"/>
      <family val="2"/>
    </font>
    <font>
      <sz val="10"/>
      <color rgb="FF00A933"/>
      <name val="Arial"/>
      <family val="2"/>
    </font>
    <font>
      <b val="true"/>
      <sz val="10"/>
      <color rgb="FF00A933"/>
      <name val="Arial"/>
      <family val="2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A39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29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B34" activeCellId="0" sqref="AB3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.38"/>
    <col collapsed="false" customWidth="true" hidden="false" outlineLevel="0" max="2" min="2" style="0" width="40.24"/>
    <col collapsed="false" customWidth="true" hidden="false" outlineLevel="0" max="3" min="3" style="1" width="8.61"/>
    <col collapsed="false" customWidth="true" hidden="false" outlineLevel="0" max="4" min="4" style="1" width="12.44"/>
    <col collapsed="false" customWidth="true" hidden="false" outlineLevel="0" max="5" min="5" style="1" width="8.3"/>
    <col collapsed="false" customWidth="true" hidden="false" outlineLevel="0" max="6" min="6" style="1" width="9.48"/>
    <col collapsed="false" customWidth="true" hidden="false" outlineLevel="0" max="7" min="7" style="1" width="23.87"/>
    <col collapsed="false" customWidth="true" hidden="false" outlineLevel="0" max="8" min="8" style="1" width="8.61"/>
    <col collapsed="false" customWidth="true" hidden="false" outlineLevel="0" max="9" min="9" style="1" width="9.59"/>
    <col collapsed="false" customWidth="true" hidden="false" outlineLevel="0" max="12" min="10" style="1" width="4.86"/>
    <col collapsed="false" customWidth="true" hidden="false" outlineLevel="0" max="13" min="13" style="1" width="5.85"/>
    <col collapsed="false" customWidth="true" hidden="false" outlineLevel="0" max="14" min="14" style="1" width="5.75"/>
    <col collapsed="false" customWidth="true" hidden="false" outlineLevel="0" max="15" min="15" style="1" width="9.59"/>
    <col collapsed="false" customWidth="true" hidden="false" outlineLevel="0" max="16" min="16" style="1" width="12.05"/>
    <col collapsed="false" customWidth="true" hidden="false" outlineLevel="0" max="18" min="17" style="1" width="5.85"/>
    <col collapsed="false" customWidth="true" hidden="false" outlineLevel="0" max="20" min="19" style="1" width="9.59"/>
    <col collapsed="false" customWidth="true" hidden="false" outlineLevel="0" max="21" min="21" style="1" width="17.74"/>
    <col collapsed="false" customWidth="true" hidden="false" outlineLevel="0" max="22" min="22" style="1" width="9.59"/>
    <col collapsed="false" customWidth="true" hidden="false" outlineLevel="0" max="23" min="23" style="1" width="12.05"/>
    <col collapsed="false" customWidth="true" hidden="false" outlineLevel="0" max="24" min="24" style="1" width="8.61"/>
    <col collapsed="false" customWidth="true" hidden="false" outlineLevel="0" max="25" min="25" style="1" width="9.59"/>
    <col collapsed="false" customWidth="false" hidden="false" outlineLevel="0" max="26" min="26" style="1" width="11.53"/>
    <col collapsed="false" customWidth="true" hidden="false" outlineLevel="0" max="27" min="27" style="1" width="19.93"/>
    <col collapsed="false" customWidth="true" hidden="false" outlineLevel="0" max="28" min="28" style="1" width="14.41"/>
    <col collapsed="false" customWidth="true" hidden="false" outlineLevel="0" max="29" min="29" style="1" width="12.74"/>
    <col collapsed="false" customWidth="false" hidden="false" outlineLevel="0" max="30" min="30" style="1" width="11.53"/>
  </cols>
  <sheetData>
    <row r="1" customFormat="false" ht="14.75" hidden="false" customHeight="true" outlineLevel="0" collapsed="false">
      <c r="B1" s="2" t="s">
        <v>0</v>
      </c>
      <c r="C1" s="1" t="s">
        <v>1</v>
      </c>
      <c r="D1" s="3" t="n">
        <v>0.454166666666667</v>
      </c>
      <c r="E1" s="0"/>
    </row>
    <row r="2" customFormat="false" ht="14.75" hidden="false" customHeight="true" outlineLevel="0" collapsed="false">
      <c r="A2" s="4" t="s">
        <v>2</v>
      </c>
      <c r="B2" s="5" t="s">
        <v>3</v>
      </c>
      <c r="C2" s="4" t="s">
        <v>4</v>
      </c>
      <c r="D2" s="6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6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6" t="s">
        <v>17</v>
      </c>
      <c r="Q2" s="4" t="s">
        <v>18</v>
      </c>
      <c r="R2" s="4" t="s">
        <v>19</v>
      </c>
      <c r="S2" s="4" t="s">
        <v>20</v>
      </c>
      <c r="T2" s="6" t="s">
        <v>21</v>
      </c>
      <c r="U2" s="4" t="s">
        <v>22</v>
      </c>
      <c r="V2" s="4" t="s">
        <v>23</v>
      </c>
      <c r="W2" s="6" t="s">
        <v>24</v>
      </c>
      <c r="X2" s="4" t="s">
        <v>25</v>
      </c>
      <c r="Y2" s="6" t="s">
        <v>26</v>
      </c>
      <c r="Z2" s="4" t="s">
        <v>27</v>
      </c>
      <c r="AA2" s="7" t="s">
        <v>28</v>
      </c>
      <c r="AB2" s="4" t="s">
        <v>29</v>
      </c>
      <c r="AC2" s="8" t="s">
        <v>30</v>
      </c>
    </row>
    <row r="3" customFormat="false" ht="14.75" hidden="false" customHeight="true" outlineLevel="0" collapsed="false">
      <c r="A3" s="4" t="n">
        <v>1</v>
      </c>
      <c r="B3" s="5" t="s">
        <v>31</v>
      </c>
      <c r="C3" s="9" t="n">
        <v>0.529166666666667</v>
      </c>
      <c r="D3" s="9" t="n">
        <f aca="false">C3-$D$1</f>
        <v>0.075</v>
      </c>
      <c r="E3" s="9" t="s">
        <v>32</v>
      </c>
      <c r="F3" s="4" t="s">
        <v>33</v>
      </c>
      <c r="G3" s="4" t="s">
        <v>34</v>
      </c>
      <c r="H3" s="9" t="n">
        <v>0.611805555555556</v>
      </c>
      <c r="I3" s="9" t="n">
        <f aca="false">H3-C3</f>
        <v>0.0826388888888889</v>
      </c>
      <c r="J3" s="9" t="s">
        <v>32</v>
      </c>
      <c r="K3" s="9" t="s">
        <v>32</v>
      </c>
      <c r="L3" s="9" t="s">
        <v>32</v>
      </c>
      <c r="M3" s="9" t="s">
        <v>32</v>
      </c>
      <c r="N3" s="9" t="s">
        <v>32</v>
      </c>
      <c r="O3" s="9" t="n">
        <v>0.686805555555556</v>
      </c>
      <c r="P3" s="9" t="n">
        <f aca="false">O3-H3</f>
        <v>0.075</v>
      </c>
      <c r="Q3" s="9" t="s">
        <v>32</v>
      </c>
      <c r="R3" s="9" t="s">
        <v>32</v>
      </c>
      <c r="S3" s="9" t="n">
        <v>0.746527777777778</v>
      </c>
      <c r="T3" s="9" t="n">
        <f aca="false">S3-O3</f>
        <v>0.0597222222222222</v>
      </c>
      <c r="U3" s="10" t="s">
        <v>35</v>
      </c>
      <c r="V3" s="9" t="n">
        <v>0.793055555555556</v>
      </c>
      <c r="W3" s="9" t="n">
        <f aca="false">V3-S3</f>
        <v>0.0465277777777778</v>
      </c>
      <c r="X3" s="9" t="n">
        <v>0.820833333333333</v>
      </c>
      <c r="Y3" s="9" t="n">
        <f aca="false">X3-V3</f>
        <v>0.0277777777777778</v>
      </c>
      <c r="Z3" s="9" t="n">
        <f aca="false">X3-$D$1</f>
        <v>0.366666666666667</v>
      </c>
      <c r="AA3" s="10" t="n">
        <v>0.0833333333333333</v>
      </c>
      <c r="AB3" s="9" t="n">
        <f aca="false">Z3+AA3</f>
        <v>0.45</v>
      </c>
      <c r="AC3" s="8" t="s">
        <v>36</v>
      </c>
    </row>
    <row r="4" customFormat="false" ht="14.75" hidden="false" customHeight="true" outlineLevel="0" collapsed="false">
      <c r="A4" s="4" t="n">
        <v>2</v>
      </c>
      <c r="B4" s="5" t="s">
        <v>37</v>
      </c>
      <c r="C4" s="9" t="n">
        <v>0.521527777777778</v>
      </c>
      <c r="D4" s="9" t="n">
        <f aca="false">C4-$D$1</f>
        <v>0.0673611111111111</v>
      </c>
      <c r="E4" s="9" t="s">
        <v>32</v>
      </c>
      <c r="F4" s="4" t="s">
        <v>33</v>
      </c>
      <c r="G4" s="4" t="s">
        <v>34</v>
      </c>
      <c r="H4" s="9" t="n">
        <v>0.577777777777778</v>
      </c>
      <c r="I4" s="9" t="n">
        <f aca="false">H4-C4</f>
        <v>0.05625</v>
      </c>
      <c r="J4" s="9" t="s">
        <v>32</v>
      </c>
      <c r="K4" s="9" t="s">
        <v>32</v>
      </c>
      <c r="L4" s="9" t="s">
        <v>32</v>
      </c>
      <c r="M4" s="9" t="s">
        <v>32</v>
      </c>
      <c r="N4" s="9" t="s">
        <v>32</v>
      </c>
      <c r="O4" s="9" t="n">
        <v>0.663194444444444</v>
      </c>
      <c r="P4" s="11" t="n">
        <f aca="false">O4-H4</f>
        <v>0.0854166666666667</v>
      </c>
      <c r="Q4" s="11" t="s">
        <v>32</v>
      </c>
      <c r="R4" s="11" t="s">
        <v>32</v>
      </c>
      <c r="S4" s="11" t="n">
        <v>0.70625</v>
      </c>
      <c r="T4" s="11" t="n">
        <f aca="false">S4-O4</f>
        <v>0.0430555555555556</v>
      </c>
      <c r="U4" s="12" t="s">
        <v>38</v>
      </c>
      <c r="V4" s="11" t="n">
        <v>0.785416666666667</v>
      </c>
      <c r="W4" s="11" t="n">
        <f aca="false">V4-S4</f>
        <v>0.0791666666666667</v>
      </c>
      <c r="X4" s="9" t="n">
        <v>0.815277777777778</v>
      </c>
      <c r="Y4" s="9" t="n">
        <f aca="false">X4-V4</f>
        <v>0.0298611111111111</v>
      </c>
      <c r="Z4" s="9" t="n">
        <f aca="false">X4-$D$1</f>
        <v>0.361111111111111</v>
      </c>
      <c r="AA4" s="13" t="n">
        <v>0.0625</v>
      </c>
      <c r="AB4" s="9" t="n">
        <f aca="false">Z4-AA4</f>
        <v>0.298611111111111</v>
      </c>
      <c r="AC4" s="8" t="s">
        <v>39</v>
      </c>
    </row>
    <row r="5" customFormat="false" ht="14.75" hidden="false" customHeight="true" outlineLevel="0" collapsed="false">
      <c r="A5" s="4" t="n">
        <v>3</v>
      </c>
      <c r="B5" s="5" t="s">
        <v>40</v>
      </c>
      <c r="C5" s="9" t="n">
        <v>0.544444444444444</v>
      </c>
      <c r="D5" s="9" t="n">
        <f aca="false">C5-$D$1</f>
        <v>0.0902777777777778</v>
      </c>
      <c r="E5" s="9" t="s">
        <v>32</v>
      </c>
      <c r="F5" s="4" t="s">
        <v>33</v>
      </c>
      <c r="G5" s="4" t="s">
        <v>34</v>
      </c>
      <c r="H5" s="9" t="n">
        <v>0.647916666666667</v>
      </c>
      <c r="I5" s="9" t="n">
        <f aca="false">H5-C5</f>
        <v>0.103472222222222</v>
      </c>
      <c r="J5" s="9" t="s">
        <v>32</v>
      </c>
      <c r="K5" s="9" t="s">
        <v>32</v>
      </c>
      <c r="L5" s="9" t="s">
        <v>32</v>
      </c>
      <c r="M5" s="9" t="s">
        <v>32</v>
      </c>
      <c r="N5" s="9" t="s">
        <v>32</v>
      </c>
      <c r="O5" s="9" t="n">
        <v>0.781944444444444</v>
      </c>
      <c r="P5" s="9" t="n">
        <f aca="false">O5-H5</f>
        <v>0.134027777777778</v>
      </c>
      <c r="Q5" s="14" t="s">
        <v>41</v>
      </c>
      <c r="R5" s="14"/>
      <c r="S5" s="14"/>
      <c r="T5" s="14"/>
      <c r="U5" s="14"/>
      <c r="V5" s="15"/>
      <c r="W5" s="15"/>
      <c r="X5" s="15" t="n">
        <v>0.825694444444444</v>
      </c>
      <c r="Y5" s="15" t="n">
        <f aca="false">X5-O5</f>
        <v>0.04375</v>
      </c>
      <c r="Z5" s="15" t="n">
        <f aca="false">X5-$D$1</f>
        <v>0.371527777777778</v>
      </c>
      <c r="AA5" s="15" t="n">
        <v>0</v>
      </c>
      <c r="AB5" s="15" t="n">
        <f aca="false">Z5</f>
        <v>0.371527777777778</v>
      </c>
      <c r="AC5" s="16" t="s">
        <v>42</v>
      </c>
    </row>
    <row r="6" customFormat="false" ht="14.75" hidden="false" customHeight="true" outlineLevel="0" collapsed="false">
      <c r="C6" s="17"/>
      <c r="D6" s="17"/>
      <c r="E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8"/>
    </row>
    <row r="7" customFormat="false" ht="14.75" hidden="false" customHeight="true" outlineLevel="0" collapsed="false">
      <c r="A7" s="4"/>
      <c r="B7" s="19" t="s">
        <v>43</v>
      </c>
      <c r="C7" s="20"/>
      <c r="D7" s="20"/>
      <c r="E7" s="20"/>
      <c r="F7" s="21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17"/>
      <c r="Z7" s="17"/>
      <c r="AA7" s="17"/>
      <c r="AB7" s="17"/>
      <c r="AC7" s="18"/>
    </row>
    <row r="8" customFormat="false" ht="14.75" hidden="false" customHeight="true" outlineLevel="0" collapsed="false">
      <c r="A8" s="4" t="s">
        <v>2</v>
      </c>
      <c r="B8" s="5" t="s">
        <v>3</v>
      </c>
      <c r="C8" s="4" t="s">
        <v>4</v>
      </c>
      <c r="D8" s="6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6" t="s">
        <v>10</v>
      </c>
      <c r="J8" s="4" t="s">
        <v>11</v>
      </c>
      <c r="K8" s="4" t="s">
        <v>12</v>
      </c>
      <c r="L8" s="4" t="s">
        <v>13</v>
      </c>
      <c r="M8" s="4" t="s">
        <v>14</v>
      </c>
      <c r="N8" s="4" t="s">
        <v>15</v>
      </c>
      <c r="O8" s="4" t="s">
        <v>16</v>
      </c>
      <c r="P8" s="6" t="s">
        <v>17</v>
      </c>
      <c r="Q8" s="4" t="s">
        <v>18</v>
      </c>
      <c r="R8" s="4" t="s">
        <v>19</v>
      </c>
      <c r="S8" s="4" t="s">
        <v>20</v>
      </c>
      <c r="T8" s="6" t="s">
        <v>21</v>
      </c>
      <c r="U8" s="4" t="s">
        <v>22</v>
      </c>
      <c r="V8" s="4" t="s">
        <v>23</v>
      </c>
      <c r="W8" s="6" t="s">
        <v>24</v>
      </c>
      <c r="X8" s="9" t="s">
        <v>25</v>
      </c>
      <c r="Y8" s="22" t="s">
        <v>26</v>
      </c>
      <c r="Z8" s="9" t="s">
        <v>27</v>
      </c>
      <c r="AA8" s="23" t="s">
        <v>28</v>
      </c>
      <c r="AB8" s="4" t="s">
        <v>29</v>
      </c>
      <c r="AC8" s="8" t="s">
        <v>30</v>
      </c>
    </row>
    <row r="9" customFormat="false" ht="14.75" hidden="false" customHeight="true" outlineLevel="0" collapsed="false">
      <c r="A9" s="4" t="n">
        <v>11</v>
      </c>
      <c r="B9" s="5" t="s">
        <v>44</v>
      </c>
      <c r="C9" s="9" t="n">
        <v>0.516666666666667</v>
      </c>
      <c r="D9" s="9" t="n">
        <f aca="false">C9-$D$1</f>
        <v>0.0625</v>
      </c>
      <c r="E9" s="9" t="s">
        <v>32</v>
      </c>
      <c r="F9" s="4" t="s">
        <v>33</v>
      </c>
      <c r="G9" s="4" t="s">
        <v>34</v>
      </c>
      <c r="H9" s="9" t="n">
        <v>0.572222222222222</v>
      </c>
      <c r="I9" s="9" t="n">
        <f aca="false">H9-C9</f>
        <v>0.0555555555555556</v>
      </c>
      <c r="J9" s="9" t="s">
        <v>32</v>
      </c>
      <c r="K9" s="9" t="s">
        <v>32</v>
      </c>
      <c r="L9" s="9" t="s">
        <v>32</v>
      </c>
      <c r="M9" s="9" t="s">
        <v>32</v>
      </c>
      <c r="N9" s="9" t="s">
        <v>32</v>
      </c>
      <c r="O9" s="9" t="n">
        <v>0.642361111111111</v>
      </c>
      <c r="P9" s="9" t="n">
        <f aca="false">O9-H9</f>
        <v>0.0701388888888889</v>
      </c>
      <c r="Q9" s="9" t="s">
        <v>32</v>
      </c>
      <c r="R9" s="9" t="s">
        <v>32</v>
      </c>
      <c r="S9" s="9" t="n">
        <v>0.688194444444444</v>
      </c>
      <c r="T9" s="9" t="n">
        <f aca="false">S9-O9</f>
        <v>0.0458333333333333</v>
      </c>
      <c r="U9" s="12" t="s">
        <v>38</v>
      </c>
      <c r="V9" s="9" t="n">
        <v>0.778472222222222</v>
      </c>
      <c r="W9" s="9" t="n">
        <f aca="false">V9-S9</f>
        <v>0.0902777777777778</v>
      </c>
      <c r="X9" s="9" t="n">
        <v>0.823611111111111</v>
      </c>
      <c r="Y9" s="9" t="n">
        <f aca="false">X9-V9</f>
        <v>0.0451388888888889</v>
      </c>
      <c r="Z9" s="9" t="n">
        <f aca="false">X9-$D$1</f>
        <v>0.369444444444444</v>
      </c>
      <c r="AA9" s="13" t="n">
        <v>0.0625</v>
      </c>
      <c r="AB9" s="9" t="n">
        <f aca="false">Z9-AA9</f>
        <v>0.306944444444444</v>
      </c>
      <c r="AC9" s="4" t="s">
        <v>45</v>
      </c>
    </row>
    <row r="10" customFormat="false" ht="14.75" hidden="false" customHeight="true" outlineLevel="0" collapsed="false">
      <c r="A10" s="4" t="n">
        <v>12</v>
      </c>
      <c r="B10" s="5" t="s">
        <v>46</v>
      </c>
      <c r="C10" s="9" t="n">
        <v>0.519444444444445</v>
      </c>
      <c r="D10" s="9" t="n">
        <f aca="false">C10-$D$1</f>
        <v>0.0652777777777778</v>
      </c>
      <c r="E10" s="9" t="s">
        <v>32</v>
      </c>
      <c r="F10" s="4" t="s">
        <v>33</v>
      </c>
      <c r="G10" s="4" t="s">
        <v>34</v>
      </c>
      <c r="H10" s="9" t="n">
        <v>0.572222222222222</v>
      </c>
      <c r="I10" s="9" t="n">
        <f aca="false">H10-C10</f>
        <v>0.0527777777777778</v>
      </c>
      <c r="J10" s="9" t="s">
        <v>32</v>
      </c>
      <c r="K10" s="9" t="s">
        <v>32</v>
      </c>
      <c r="L10" s="9" t="s">
        <v>32</v>
      </c>
      <c r="M10" s="9" t="s">
        <v>32</v>
      </c>
      <c r="N10" s="9" t="s">
        <v>32</v>
      </c>
      <c r="O10" s="9" t="n">
        <v>0.667361111111111</v>
      </c>
      <c r="P10" s="9" t="n">
        <f aca="false">O10-H10</f>
        <v>0.0951388888888889</v>
      </c>
      <c r="Q10" s="9" t="s">
        <v>32</v>
      </c>
      <c r="R10" s="9" t="s">
        <v>32</v>
      </c>
      <c r="S10" s="9" t="n">
        <v>0.70625</v>
      </c>
      <c r="T10" s="9" t="n">
        <f aca="false">S10-O10</f>
        <v>0.0388888888888889</v>
      </c>
      <c r="U10" s="12" t="s">
        <v>38</v>
      </c>
      <c r="V10" s="9" t="n">
        <v>0.777083333333333</v>
      </c>
      <c r="W10" s="9" t="n">
        <f aca="false">V10-S10</f>
        <v>0.0708333333333333</v>
      </c>
      <c r="X10" s="9" t="n">
        <v>0.786805555555556</v>
      </c>
      <c r="Y10" s="9" t="n">
        <f aca="false">X10-V10</f>
        <v>0.00972222222222222</v>
      </c>
      <c r="Z10" s="9" t="n">
        <f aca="false">X10-$D$1</f>
        <v>0.332638888888889</v>
      </c>
      <c r="AA10" s="13" t="n">
        <v>0.0625</v>
      </c>
      <c r="AB10" s="9" t="n">
        <f aca="false">Z10-AA10</f>
        <v>0.270138888888889</v>
      </c>
      <c r="AC10" s="8" t="s">
        <v>42</v>
      </c>
    </row>
    <row r="11" customFormat="false" ht="14.75" hidden="false" customHeight="true" outlineLevel="0" collapsed="false">
      <c r="A11" s="4" t="n">
        <v>13</v>
      </c>
      <c r="B11" s="5" t="s">
        <v>47</v>
      </c>
      <c r="C11" s="9" t="n">
        <v>0.536805555555556</v>
      </c>
      <c r="D11" s="9" t="n">
        <f aca="false">C11-$D$1</f>
        <v>0.0826388888888889</v>
      </c>
      <c r="E11" s="9" t="s">
        <v>32</v>
      </c>
      <c r="F11" s="4" t="s">
        <v>33</v>
      </c>
      <c r="G11" s="4" t="s">
        <v>34</v>
      </c>
      <c r="H11" s="9" t="n">
        <v>0.617361111111111</v>
      </c>
      <c r="I11" s="9" t="n">
        <f aca="false">H11-C11</f>
        <v>0.0805555555555556</v>
      </c>
      <c r="J11" s="9" t="s">
        <v>32</v>
      </c>
      <c r="K11" s="9" t="s">
        <v>32</v>
      </c>
      <c r="L11" s="9" t="s">
        <v>32</v>
      </c>
      <c r="M11" s="9" t="s">
        <v>32</v>
      </c>
      <c r="N11" s="9" t="s">
        <v>32</v>
      </c>
      <c r="O11" s="9" t="n">
        <v>0.681944444444445</v>
      </c>
      <c r="P11" s="9" t="n">
        <f aca="false">O11-H11</f>
        <v>0.0645833333333333</v>
      </c>
      <c r="Q11" s="9" t="s">
        <v>32</v>
      </c>
      <c r="R11" s="9" t="s">
        <v>32</v>
      </c>
      <c r="S11" s="9" t="n">
        <v>0.747222222222222</v>
      </c>
      <c r="T11" s="9" t="n">
        <f aca="false">S11-O11</f>
        <v>0.0652777777777778</v>
      </c>
      <c r="U11" s="10" t="s">
        <v>35</v>
      </c>
      <c r="V11" s="9" t="n">
        <v>0.79375</v>
      </c>
      <c r="W11" s="9" t="n">
        <f aca="false">V11-S11</f>
        <v>0.0465277777777778</v>
      </c>
      <c r="X11" s="9" t="n">
        <v>0.820833333333333</v>
      </c>
      <c r="Y11" s="9" t="n">
        <f aca="false">X11-V11</f>
        <v>0.0270833333333333</v>
      </c>
      <c r="Z11" s="9" t="n">
        <f aca="false">X11-$D$1</f>
        <v>0.366666666666667</v>
      </c>
      <c r="AA11" s="10" t="n">
        <v>0.0833333333333333</v>
      </c>
      <c r="AB11" s="9" t="n">
        <f aca="false">Z11+AA11</f>
        <v>0.45</v>
      </c>
      <c r="AC11" s="8" t="s">
        <v>48</v>
      </c>
    </row>
    <row r="12" s="24" customFormat="true" ht="14.75" hidden="false" customHeight="true" outlineLevel="0" collapsed="false">
      <c r="A12" s="4" t="n">
        <v>14</v>
      </c>
      <c r="B12" s="5" t="s">
        <v>49</v>
      </c>
      <c r="C12" s="9" t="n">
        <v>0.536805555555556</v>
      </c>
      <c r="D12" s="9" t="n">
        <f aca="false">C12-$D$1</f>
        <v>0.0826388888888889</v>
      </c>
      <c r="E12" s="9" t="s">
        <v>32</v>
      </c>
      <c r="F12" s="4" t="s">
        <v>33</v>
      </c>
      <c r="G12" s="4" t="s">
        <v>34</v>
      </c>
      <c r="H12" s="9" t="n">
        <v>0.627777777777778</v>
      </c>
      <c r="I12" s="9" t="n">
        <f aca="false">H12-C12</f>
        <v>0.0909722222222222</v>
      </c>
      <c r="J12" s="9" t="s">
        <v>32</v>
      </c>
      <c r="K12" s="9" t="s">
        <v>32</v>
      </c>
      <c r="L12" s="9" t="s">
        <v>32</v>
      </c>
      <c r="M12" s="9" t="s">
        <v>32</v>
      </c>
      <c r="N12" s="9" t="s">
        <v>32</v>
      </c>
      <c r="O12" s="9" t="n">
        <v>0.716666666666667</v>
      </c>
      <c r="P12" s="9" t="n">
        <f aca="false">O12-H12</f>
        <v>0.0888888888888889</v>
      </c>
      <c r="Q12" s="9" t="s">
        <v>32</v>
      </c>
      <c r="R12" s="9" t="s">
        <v>32</v>
      </c>
      <c r="S12" s="9" t="n">
        <v>0.774305555555556</v>
      </c>
      <c r="T12" s="9" t="n">
        <f aca="false">S12-O12</f>
        <v>0.0576388888888889</v>
      </c>
      <c r="U12" s="10" t="s">
        <v>35</v>
      </c>
      <c r="V12" s="9" t="n">
        <v>0.820138888888889</v>
      </c>
      <c r="W12" s="9" t="n">
        <f aca="false">V12-S12</f>
        <v>0.0458333333333333</v>
      </c>
      <c r="X12" s="9" t="n">
        <v>0.834722222222222</v>
      </c>
      <c r="Y12" s="9" t="n">
        <f aca="false">X12-V12</f>
        <v>0.0145833333333333</v>
      </c>
      <c r="Z12" s="9" t="n">
        <f aca="false">X12-$D$1</f>
        <v>0.380555555555556</v>
      </c>
      <c r="AA12" s="10" t="n">
        <v>0.0833333333333333</v>
      </c>
      <c r="AB12" s="9" t="n">
        <f aca="false">Z12+AA12</f>
        <v>0.463888888888889</v>
      </c>
      <c r="AC12" s="8" t="s">
        <v>50</v>
      </c>
      <c r="AD12" s="1"/>
      <c r="AE12" s="0"/>
      <c r="AF12" s="0"/>
      <c r="AG12" s="0"/>
      <c r="AH12" s="0"/>
      <c r="AI12" s="0"/>
      <c r="AJ12" s="0"/>
      <c r="AK12" s="0"/>
    </row>
    <row r="13" customFormat="false" ht="14.75" hidden="false" customHeight="true" outlineLevel="0" collapsed="false">
      <c r="A13" s="4" t="n">
        <v>15</v>
      </c>
      <c r="B13" s="5" t="s">
        <v>51</v>
      </c>
      <c r="C13" s="9" t="n">
        <v>0.517361111111111</v>
      </c>
      <c r="D13" s="9" t="n">
        <f aca="false">C13-$D$1</f>
        <v>0.0631944444444444</v>
      </c>
      <c r="E13" s="9" t="s">
        <v>32</v>
      </c>
      <c r="F13" s="4" t="s">
        <v>33</v>
      </c>
      <c r="G13" s="4" t="s">
        <v>34</v>
      </c>
      <c r="H13" s="9" t="n">
        <v>0.575694444444444</v>
      </c>
      <c r="I13" s="9" t="n">
        <f aca="false">H13-C13</f>
        <v>0.0583333333333333</v>
      </c>
      <c r="J13" s="9" t="s">
        <v>32</v>
      </c>
      <c r="K13" s="9" t="s">
        <v>32</v>
      </c>
      <c r="L13" s="9" t="s">
        <v>32</v>
      </c>
      <c r="M13" s="9" t="s">
        <v>32</v>
      </c>
      <c r="N13" s="9" t="s">
        <v>32</v>
      </c>
      <c r="O13" s="9" t="n">
        <v>0.625</v>
      </c>
      <c r="P13" s="9" t="n">
        <f aca="false">O13-H13</f>
        <v>0.0493055555555556</v>
      </c>
      <c r="Q13" s="9" t="s">
        <v>32</v>
      </c>
      <c r="R13" s="9" t="s">
        <v>32</v>
      </c>
      <c r="S13" s="9" t="n">
        <v>0.669444444444444</v>
      </c>
      <c r="T13" s="9" t="n">
        <f aca="false">S13-O13</f>
        <v>0.0444444444444444</v>
      </c>
      <c r="U13" s="12" t="s">
        <v>38</v>
      </c>
      <c r="V13" s="9" t="n">
        <v>0.746527777777778</v>
      </c>
      <c r="W13" s="9" t="n">
        <f aca="false">V13-S13</f>
        <v>0.0770833333333333</v>
      </c>
      <c r="X13" s="9" t="n">
        <v>0.761805555555556</v>
      </c>
      <c r="Y13" s="9" t="n">
        <f aca="false">X13-V13</f>
        <v>0.0152777777777778</v>
      </c>
      <c r="Z13" s="9" t="n">
        <f aca="false">X13-$D$1</f>
        <v>0.307638888888889</v>
      </c>
      <c r="AA13" s="13" t="n">
        <v>0.0625</v>
      </c>
      <c r="AB13" s="9" t="n">
        <f aca="false">Z13-AA13</f>
        <v>0.245138888888889</v>
      </c>
      <c r="AC13" s="8" t="s">
        <v>36</v>
      </c>
    </row>
    <row r="14" customFormat="false" ht="14.75" hidden="false" customHeight="true" outlineLevel="0" collapsed="false">
      <c r="A14" s="4" t="n">
        <v>16</v>
      </c>
      <c r="B14" s="5" t="s">
        <v>52</v>
      </c>
      <c r="C14" s="9" t="n">
        <v>0.51875</v>
      </c>
      <c r="D14" s="9" t="n">
        <f aca="false">C14-$D$1</f>
        <v>0.0645833333333333</v>
      </c>
      <c r="E14" s="9" t="s">
        <v>32</v>
      </c>
      <c r="F14" s="4" t="s">
        <v>33</v>
      </c>
      <c r="G14" s="4" t="s">
        <v>34</v>
      </c>
      <c r="H14" s="9" t="n">
        <v>0.579166666666667</v>
      </c>
      <c r="I14" s="9" t="n">
        <f aca="false">H14-C14</f>
        <v>0.0604166666666667</v>
      </c>
      <c r="J14" s="9" t="s">
        <v>32</v>
      </c>
      <c r="K14" s="9" t="s">
        <v>32</v>
      </c>
      <c r="L14" s="9" t="s">
        <v>32</v>
      </c>
      <c r="M14" s="9" t="s">
        <v>32</v>
      </c>
      <c r="N14" s="9" t="s">
        <v>32</v>
      </c>
      <c r="O14" s="9" t="n">
        <v>0.6375</v>
      </c>
      <c r="P14" s="9" t="n">
        <f aca="false">O14-H14</f>
        <v>0.0583333333333333</v>
      </c>
      <c r="Q14" s="9" t="s">
        <v>32</v>
      </c>
      <c r="R14" s="9" t="s">
        <v>32</v>
      </c>
      <c r="S14" s="9" t="n">
        <v>0.684027777777778</v>
      </c>
      <c r="T14" s="9" t="n">
        <f aca="false">S14-O14</f>
        <v>0.0465277777777778</v>
      </c>
      <c r="U14" s="12" t="s">
        <v>53</v>
      </c>
      <c r="V14" s="9" t="n">
        <v>0.761111111111111</v>
      </c>
      <c r="W14" s="9" t="n">
        <f aca="false">V14-S14</f>
        <v>0.0770833333333333</v>
      </c>
      <c r="X14" s="9" t="n">
        <v>0.770138888888889</v>
      </c>
      <c r="Y14" s="9" t="n">
        <f aca="false">X14-V14</f>
        <v>0.00902777777777778</v>
      </c>
      <c r="Z14" s="9" t="n">
        <f aca="false">X14-$D$1</f>
        <v>0.315972222222222</v>
      </c>
      <c r="AA14" s="13" t="n">
        <v>0.0208333333333333</v>
      </c>
      <c r="AB14" s="9" t="n">
        <f aca="false">Z14-AA14</f>
        <v>0.295138888888889</v>
      </c>
      <c r="AC14" s="8" t="s">
        <v>54</v>
      </c>
    </row>
    <row r="15" customFormat="false" ht="14.75" hidden="false" customHeight="true" outlineLevel="0" collapsed="false">
      <c r="A15" s="4" t="n">
        <v>17</v>
      </c>
      <c r="B15" s="5" t="s">
        <v>55</v>
      </c>
      <c r="C15" s="9" t="n">
        <v>0.522222222222222</v>
      </c>
      <c r="D15" s="9" t="n">
        <f aca="false">C15-$D$1</f>
        <v>0.0680555555555556</v>
      </c>
      <c r="E15" s="9" t="s">
        <v>32</v>
      </c>
      <c r="F15" s="4" t="s">
        <v>33</v>
      </c>
      <c r="G15" s="4" t="s">
        <v>34</v>
      </c>
      <c r="H15" s="9" t="n">
        <v>0.614583333333333</v>
      </c>
      <c r="I15" s="9" t="n">
        <f aca="false">H15-C15</f>
        <v>0.0923611111111111</v>
      </c>
      <c r="J15" s="9" t="s">
        <v>32</v>
      </c>
      <c r="K15" s="9" t="s">
        <v>32</v>
      </c>
      <c r="L15" s="9" t="s">
        <v>32</v>
      </c>
      <c r="M15" s="9" t="s">
        <v>32</v>
      </c>
      <c r="N15" s="9" t="s">
        <v>32</v>
      </c>
      <c r="O15" s="9" t="n">
        <v>0.680555555555556</v>
      </c>
      <c r="P15" s="9" t="n">
        <f aca="false">O15-H15</f>
        <v>0.0659722222222222</v>
      </c>
      <c r="Q15" s="9" t="s">
        <v>32</v>
      </c>
      <c r="R15" s="9" t="s">
        <v>32</v>
      </c>
      <c r="S15" s="9" t="n">
        <v>0.747916666666667</v>
      </c>
      <c r="T15" s="9" t="n">
        <f aca="false">S15-O15</f>
        <v>0.0673611111111111</v>
      </c>
      <c r="U15" s="10" t="s">
        <v>35</v>
      </c>
      <c r="V15" s="9" t="n">
        <v>0.793055555555556</v>
      </c>
      <c r="W15" s="9" t="n">
        <f aca="false">V15-S15</f>
        <v>0.0451388888888889</v>
      </c>
      <c r="X15" s="9" t="n">
        <v>0.820833333333333</v>
      </c>
      <c r="Y15" s="9" t="n">
        <f aca="false">X15-V15</f>
        <v>0.0277777777777778</v>
      </c>
      <c r="Z15" s="9" t="n">
        <f aca="false">X15-$D$1</f>
        <v>0.366666666666667</v>
      </c>
      <c r="AA15" s="10" t="n">
        <v>0.0833333333333333</v>
      </c>
      <c r="AB15" s="9" t="n">
        <f aca="false">Z15+AA15</f>
        <v>0.45</v>
      </c>
      <c r="AC15" s="8" t="s">
        <v>56</v>
      </c>
    </row>
    <row r="16" customFormat="false" ht="14.75" hidden="false" customHeight="true" outlineLevel="0" collapsed="false">
      <c r="A16" s="4" t="n">
        <v>18</v>
      </c>
      <c r="B16" s="5" t="s">
        <v>57</v>
      </c>
      <c r="C16" s="9" t="n">
        <v>0.521527777777778</v>
      </c>
      <c r="D16" s="9" t="n">
        <f aca="false">C16-$D$1</f>
        <v>0.0673611111111111</v>
      </c>
      <c r="E16" s="9" t="s">
        <v>32</v>
      </c>
      <c r="F16" s="4" t="s">
        <v>33</v>
      </c>
      <c r="G16" s="4" t="s">
        <v>34</v>
      </c>
      <c r="H16" s="9" t="n">
        <v>0.578472222222222</v>
      </c>
      <c r="I16" s="9" t="n">
        <f aca="false">H16-C16</f>
        <v>0.0569444444444444</v>
      </c>
      <c r="J16" s="9" t="s">
        <v>32</v>
      </c>
      <c r="K16" s="9" t="s">
        <v>32</v>
      </c>
      <c r="L16" s="9" t="s">
        <v>32</v>
      </c>
      <c r="M16" s="9" t="s">
        <v>32</v>
      </c>
      <c r="N16" s="9" t="s">
        <v>32</v>
      </c>
      <c r="O16" s="9" t="n">
        <v>0.660416666666667</v>
      </c>
      <c r="P16" s="9" t="n">
        <f aca="false">O16-H16</f>
        <v>0.0819444444444444</v>
      </c>
      <c r="Q16" s="9" t="s">
        <v>32</v>
      </c>
      <c r="R16" s="9" t="s">
        <v>32</v>
      </c>
      <c r="S16" s="9" t="n">
        <v>0.705555555555556</v>
      </c>
      <c r="T16" s="9" t="n">
        <f aca="false">S16-O16</f>
        <v>0.0451388888888889</v>
      </c>
      <c r="U16" s="10" t="s">
        <v>58</v>
      </c>
      <c r="V16" s="11" t="n">
        <v>0.760416666666667</v>
      </c>
      <c r="W16" s="9" t="n">
        <f aca="false">V16-S16</f>
        <v>0.0548611111111111</v>
      </c>
      <c r="X16" s="9" t="n">
        <v>0.786111111111111</v>
      </c>
      <c r="Y16" s="9" t="n">
        <f aca="false">X16-V16</f>
        <v>0.0256944444444444</v>
      </c>
      <c r="Z16" s="9" t="n">
        <f aca="false">X16-$D$1</f>
        <v>0.331944444444444</v>
      </c>
      <c r="AA16" s="10" t="n">
        <v>0.0416666666666667</v>
      </c>
      <c r="AB16" s="9" t="n">
        <f aca="false">Z16+AA16</f>
        <v>0.373611111111111</v>
      </c>
      <c r="AC16" s="8" t="s">
        <v>59</v>
      </c>
    </row>
    <row r="17" customFormat="false" ht="14.75" hidden="false" customHeight="true" outlineLevel="0" collapsed="false">
      <c r="A17" s="4" t="n">
        <v>19</v>
      </c>
      <c r="B17" s="5" t="s">
        <v>60</v>
      </c>
      <c r="C17" s="9" t="n">
        <v>0.515972222222222</v>
      </c>
      <c r="D17" s="9" t="n">
        <f aca="false">C17-$D$1</f>
        <v>0.0618055555555556</v>
      </c>
      <c r="E17" s="9" t="s">
        <v>32</v>
      </c>
      <c r="F17" s="4" t="s">
        <v>33</v>
      </c>
      <c r="G17" s="4" t="s">
        <v>34</v>
      </c>
      <c r="H17" s="9" t="n">
        <v>0.575694444444444</v>
      </c>
      <c r="I17" s="9" t="n">
        <f aca="false">H17-C17</f>
        <v>0.0597222222222222</v>
      </c>
      <c r="J17" s="9" t="s">
        <v>32</v>
      </c>
      <c r="K17" s="9" t="s">
        <v>32</v>
      </c>
      <c r="L17" s="9" t="s">
        <v>32</v>
      </c>
      <c r="M17" s="9" t="s">
        <v>32</v>
      </c>
      <c r="N17" s="9" t="s">
        <v>32</v>
      </c>
      <c r="O17" s="9" t="n">
        <v>0.629166666666667</v>
      </c>
      <c r="P17" s="9" t="n">
        <f aca="false">O17-H17</f>
        <v>0.0534722222222222</v>
      </c>
      <c r="Q17" s="9" t="s">
        <v>32</v>
      </c>
      <c r="R17" s="9" t="s">
        <v>32</v>
      </c>
      <c r="S17" s="9" t="n">
        <v>0.668055555555556</v>
      </c>
      <c r="T17" s="9" t="n">
        <f aca="false">S17-O17</f>
        <v>0.0388888888888889</v>
      </c>
      <c r="U17" s="12" t="s">
        <v>38</v>
      </c>
      <c r="V17" s="9" t="n">
        <v>0.736111111111111</v>
      </c>
      <c r="W17" s="9" t="n">
        <f aca="false">V17-S17</f>
        <v>0.0680555555555556</v>
      </c>
      <c r="X17" s="9" t="n">
        <v>0.760416666666667</v>
      </c>
      <c r="Y17" s="9" t="n">
        <f aca="false">X17-V17</f>
        <v>0.0243055555555556</v>
      </c>
      <c r="Z17" s="9" t="n">
        <f aca="false">X17-$D$1</f>
        <v>0.30625</v>
      </c>
      <c r="AA17" s="13" t="n">
        <v>0.0625</v>
      </c>
      <c r="AB17" s="9" t="n">
        <f aca="false">Z17-AA17</f>
        <v>0.24375</v>
      </c>
      <c r="AC17" s="8" t="s">
        <v>39</v>
      </c>
    </row>
    <row r="18" customFormat="false" ht="14.75" hidden="false" customHeight="true" outlineLevel="0" collapsed="false">
      <c r="C18" s="17"/>
      <c r="D18" s="17"/>
      <c r="E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8"/>
    </row>
    <row r="19" customFormat="false" ht="14.75" hidden="false" customHeight="true" outlineLevel="0" collapsed="false">
      <c r="A19" s="4"/>
      <c r="B19" s="19" t="s">
        <v>61</v>
      </c>
      <c r="C19" s="20"/>
      <c r="D19" s="20"/>
      <c r="E19" s="20"/>
      <c r="F19" s="21"/>
      <c r="G19" s="21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8"/>
    </row>
    <row r="20" customFormat="false" ht="14.75" hidden="false" customHeight="true" outlineLevel="0" collapsed="false">
      <c r="A20" s="4" t="s">
        <v>2</v>
      </c>
      <c r="B20" s="5" t="s">
        <v>3</v>
      </c>
      <c r="C20" s="4" t="s">
        <v>4</v>
      </c>
      <c r="D20" s="6" t="s">
        <v>5</v>
      </c>
      <c r="E20" s="4" t="s">
        <v>6</v>
      </c>
      <c r="F20" s="4" t="s">
        <v>7</v>
      </c>
      <c r="G20" s="4" t="s">
        <v>8</v>
      </c>
      <c r="H20" s="4" t="s">
        <v>9</v>
      </c>
      <c r="I20" s="6" t="s">
        <v>10</v>
      </c>
      <c r="J20" s="4" t="s">
        <v>11</v>
      </c>
      <c r="K20" s="4" t="s">
        <v>12</v>
      </c>
      <c r="L20" s="4" t="s">
        <v>13</v>
      </c>
      <c r="M20" s="4" t="s">
        <v>14</v>
      </c>
      <c r="N20" s="4" t="s">
        <v>15</v>
      </c>
      <c r="O20" s="4" t="s">
        <v>16</v>
      </c>
      <c r="P20" s="6" t="s">
        <v>17</v>
      </c>
      <c r="Q20" s="4" t="s">
        <v>18</v>
      </c>
      <c r="R20" s="4" t="s">
        <v>19</v>
      </c>
      <c r="S20" s="4" t="s">
        <v>20</v>
      </c>
      <c r="T20" s="6" t="s">
        <v>21</v>
      </c>
      <c r="U20" s="4" t="s">
        <v>22</v>
      </c>
      <c r="V20" s="4" t="s">
        <v>23</v>
      </c>
      <c r="W20" s="6" t="s">
        <v>24</v>
      </c>
      <c r="X20" s="9" t="s">
        <v>25</v>
      </c>
      <c r="Y20" s="22" t="s">
        <v>26</v>
      </c>
      <c r="Z20" s="9" t="s">
        <v>27</v>
      </c>
      <c r="AA20" s="23" t="s">
        <v>28</v>
      </c>
      <c r="AB20" s="4" t="s">
        <v>29</v>
      </c>
      <c r="AC20" s="8" t="s">
        <v>30</v>
      </c>
    </row>
    <row r="21" customFormat="false" ht="14.75" hidden="false" customHeight="true" outlineLevel="0" collapsed="false">
      <c r="A21" s="4" t="n">
        <v>21</v>
      </c>
      <c r="B21" s="5" t="s">
        <v>62</v>
      </c>
      <c r="C21" s="9" t="n">
        <v>0.522916666666667</v>
      </c>
      <c r="D21" s="9" t="n">
        <f aca="false">C21-$D$1</f>
        <v>0.06875</v>
      </c>
      <c r="E21" s="9" t="s">
        <v>32</v>
      </c>
      <c r="F21" s="4" t="s">
        <v>33</v>
      </c>
      <c r="G21" s="4" t="s">
        <v>34</v>
      </c>
      <c r="H21" s="9" t="n">
        <v>0.577083333333333</v>
      </c>
      <c r="I21" s="9" t="n">
        <f aca="false">H21-C21</f>
        <v>0.0541666666666667</v>
      </c>
      <c r="J21" s="9" t="s">
        <v>32</v>
      </c>
      <c r="K21" s="9" t="s">
        <v>32</v>
      </c>
      <c r="L21" s="9" t="s">
        <v>32</v>
      </c>
      <c r="M21" s="9" t="s">
        <v>32</v>
      </c>
      <c r="N21" s="9" t="s">
        <v>32</v>
      </c>
      <c r="O21" s="9" t="n">
        <v>0.66875</v>
      </c>
      <c r="P21" s="9" t="n">
        <f aca="false">O21-H21</f>
        <v>0.0916666666666667</v>
      </c>
      <c r="Q21" s="9" t="s">
        <v>32</v>
      </c>
      <c r="R21" s="9" t="s">
        <v>32</v>
      </c>
      <c r="S21" s="9" t="n">
        <v>0.709722222222222</v>
      </c>
      <c r="T21" s="9" t="n">
        <f aca="false">S21-O21</f>
        <v>0.0409722222222222</v>
      </c>
      <c r="U21" s="12" t="s">
        <v>38</v>
      </c>
      <c r="V21" s="9" t="n">
        <v>0.814583333333333</v>
      </c>
      <c r="W21" s="9" t="n">
        <f aca="false">V21-S21</f>
        <v>0.104861111111111</v>
      </c>
      <c r="X21" s="9" t="n">
        <v>0.834027777777778</v>
      </c>
      <c r="Y21" s="9" t="n">
        <f aca="false">X21-V21</f>
        <v>0.0194444444444444</v>
      </c>
      <c r="Z21" s="9" t="n">
        <f aca="false">X21-$D$1</f>
        <v>0.379861111111111</v>
      </c>
      <c r="AA21" s="13" t="n">
        <v>0.0625</v>
      </c>
      <c r="AB21" s="9" t="n">
        <f aca="false">Z21-AA21</f>
        <v>0.317361111111111</v>
      </c>
      <c r="AC21" s="8" t="s">
        <v>39</v>
      </c>
    </row>
    <row r="22" customFormat="false" ht="14.75" hidden="false" customHeight="true" outlineLevel="0" collapsed="false">
      <c r="A22" s="4" t="n">
        <v>22</v>
      </c>
      <c r="B22" s="5" t="s">
        <v>63</v>
      </c>
      <c r="C22" s="9" t="n">
        <v>0.540277777777778</v>
      </c>
      <c r="D22" s="9" t="n">
        <f aca="false">C22-$D$1</f>
        <v>0.0861111111111111</v>
      </c>
      <c r="E22" s="9" t="s">
        <v>32</v>
      </c>
      <c r="F22" s="4" t="s">
        <v>33</v>
      </c>
      <c r="G22" s="4" t="s">
        <v>34</v>
      </c>
      <c r="H22" s="9" t="n">
        <v>0.627083333333333</v>
      </c>
      <c r="I22" s="9" t="n">
        <f aca="false">H22-C22</f>
        <v>0.0868055555555556</v>
      </c>
      <c r="J22" s="9" t="s">
        <v>32</v>
      </c>
      <c r="K22" s="9" t="s">
        <v>32</v>
      </c>
      <c r="L22" s="9" t="s">
        <v>32</v>
      </c>
      <c r="M22" s="9" t="s">
        <v>32</v>
      </c>
      <c r="N22" s="9" t="s">
        <v>32</v>
      </c>
      <c r="O22" s="9" t="n">
        <v>0.713888888888889</v>
      </c>
      <c r="P22" s="9" t="n">
        <f aca="false">O22-H22</f>
        <v>0.0868055555555556</v>
      </c>
      <c r="Q22" s="9" t="s">
        <v>32</v>
      </c>
      <c r="R22" s="9" t="s">
        <v>32</v>
      </c>
      <c r="S22" s="9" t="n">
        <v>0.774305555555556</v>
      </c>
      <c r="T22" s="9" t="n">
        <f aca="false">S22-O22</f>
        <v>0.0604166666666667</v>
      </c>
      <c r="U22" s="10" t="s">
        <v>35</v>
      </c>
      <c r="V22" s="9" t="n">
        <v>0.820138888888889</v>
      </c>
      <c r="W22" s="9" t="n">
        <f aca="false">V22-S22</f>
        <v>0.0458333333333333</v>
      </c>
      <c r="X22" s="9" t="n">
        <v>0.834722222222222</v>
      </c>
      <c r="Y22" s="9" t="n">
        <f aca="false">X22-V22</f>
        <v>0.0145833333333333</v>
      </c>
      <c r="Z22" s="9" t="n">
        <f aca="false">X22-$D$1</f>
        <v>0.380555555555556</v>
      </c>
      <c r="AA22" s="10" t="n">
        <v>0.0833333333333333</v>
      </c>
      <c r="AB22" s="9" t="n">
        <f aca="false">Z22+AA22</f>
        <v>0.463888888888889</v>
      </c>
      <c r="AC22" s="8" t="s">
        <v>36</v>
      </c>
    </row>
    <row r="24" customFormat="false" ht="12.8" hidden="false" customHeight="false" outlineLevel="0" collapsed="false">
      <c r="C24" s="3"/>
      <c r="D24" s="3"/>
      <c r="AA24" s="25" t="s">
        <v>64</v>
      </c>
    </row>
    <row r="25" customFormat="false" ht="12.8" hidden="false" customHeight="false" outlineLevel="0" collapsed="false">
      <c r="AA25" s="25" t="s">
        <v>65</v>
      </c>
    </row>
    <row r="26" customFormat="false" ht="12.8" hidden="false" customHeight="false" outlineLevel="0" collapsed="false">
      <c r="AA26" s="25" t="s">
        <v>66</v>
      </c>
    </row>
    <row r="27" customFormat="false" ht="12.8" hidden="false" customHeight="false" outlineLevel="0" collapsed="false">
      <c r="AA27" s="25" t="s">
        <v>67</v>
      </c>
    </row>
    <row r="28" customFormat="false" ht="12.8" hidden="false" customHeight="false" outlineLevel="0" collapsed="false">
      <c r="AA28" s="25" t="s">
        <v>68</v>
      </c>
    </row>
    <row r="29" customFormat="false" ht="12.8" hidden="false" customHeight="false" outlineLevel="0" collapsed="false">
      <c r="AA29" s="25" t="s">
        <v>69</v>
      </c>
    </row>
  </sheetData>
  <mergeCells count="1">
    <mergeCell ref="Q5:U5"/>
  </mergeCells>
  <printOptions headings="false" gridLines="false" gridLinesSet="true" horizontalCentered="false" verticalCentered="false"/>
  <pageMargins left="0.7875" right="0.7875" top="0.886111111111111" bottom="0.886111111111111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true" differentOddEven="false">
    <oddHeader>&amp;C&amp;A</oddHeader>
    <oddFooter>&amp;CPágina &amp;P</oddFooter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0485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2" activeCellId="0" sqref="B2"/>
    </sheetView>
  </sheetViews>
  <sheetFormatPr defaultColWidth="11.53515625" defaultRowHeight="18.6" zeroHeight="false" outlineLevelRow="0" outlineLevelCol="0"/>
  <cols>
    <col collapsed="false" customWidth="true" hidden="false" outlineLevel="0" max="1" min="1" style="1" width="5.12"/>
    <col collapsed="false" customWidth="true" hidden="false" outlineLevel="0" max="2" min="2" style="0" width="22.47"/>
    <col collapsed="false" customWidth="true" hidden="false" outlineLevel="0" max="3" min="3" style="1" width="9.26"/>
    <col collapsed="false" customWidth="true" hidden="false" outlineLevel="0" max="4" min="4" style="1" width="12.44"/>
    <col collapsed="false" customWidth="true" hidden="false" outlineLevel="0" max="5" min="5" style="1" width="8.61"/>
    <col collapsed="false" customWidth="true" hidden="false" outlineLevel="0" max="6" min="6" style="1" width="10.86"/>
    <col collapsed="false" customWidth="true" hidden="false" outlineLevel="0" max="11" min="7" style="1" width="4.86"/>
    <col collapsed="false" customWidth="true" hidden="false" outlineLevel="0" max="12" min="12" style="1" width="8.61"/>
    <col collapsed="false" customWidth="false" hidden="false" outlineLevel="0" max="14" min="13" style="1" width="11.53"/>
    <col collapsed="false" customWidth="true" hidden="false" outlineLevel="0" max="15" min="15" style="1" width="9.59"/>
    <col collapsed="false" customWidth="true" hidden="false" outlineLevel="0" max="16" min="16" style="1" width="11.06"/>
    <col collapsed="false" customWidth="true" hidden="false" outlineLevel="0" max="17" min="17" style="18" width="12.74"/>
    <col collapsed="false" customWidth="false" hidden="false" outlineLevel="0" max="39" min="18" style="1" width="11.53"/>
  </cols>
  <sheetData>
    <row r="1" customFormat="false" ht="18.6" hidden="false" customHeight="true" outlineLevel="0" collapsed="false">
      <c r="A1" s="4"/>
      <c r="B1" s="19" t="s">
        <v>0</v>
      </c>
      <c r="C1" s="1" t="s">
        <v>1</v>
      </c>
      <c r="D1" s="3" t="n">
        <v>0.544444444444444</v>
      </c>
      <c r="E1" s="3"/>
      <c r="F1" s="3"/>
      <c r="G1" s="21"/>
      <c r="H1" s="21"/>
      <c r="I1" s="21"/>
    </row>
    <row r="2" customFormat="false" ht="18.6" hidden="false" customHeight="true" outlineLevel="0" collapsed="false">
      <c r="A2" s="4" t="s">
        <v>2</v>
      </c>
      <c r="B2" s="5" t="s">
        <v>3</v>
      </c>
      <c r="C2" s="4" t="s">
        <v>4</v>
      </c>
      <c r="D2" s="6" t="s">
        <v>5</v>
      </c>
      <c r="E2" s="4" t="s">
        <v>70</v>
      </c>
      <c r="F2" s="6" t="s">
        <v>10</v>
      </c>
      <c r="G2" s="4" t="s">
        <v>7</v>
      </c>
      <c r="H2" s="4" t="s">
        <v>71</v>
      </c>
      <c r="I2" s="4" t="s">
        <v>72</v>
      </c>
      <c r="J2" s="4" t="s">
        <v>73</v>
      </c>
      <c r="K2" s="4" t="s">
        <v>11</v>
      </c>
      <c r="L2" s="4" t="s">
        <v>74</v>
      </c>
      <c r="M2" s="6" t="s">
        <v>75</v>
      </c>
      <c r="N2" s="4" t="s">
        <v>76</v>
      </c>
      <c r="O2" s="6" t="s">
        <v>21</v>
      </c>
      <c r="P2" s="4" t="s">
        <v>77</v>
      </c>
      <c r="Q2" s="8" t="s">
        <v>30</v>
      </c>
    </row>
    <row r="3" customFormat="false" ht="18.6" hidden="false" customHeight="true" outlineLevel="0" collapsed="false">
      <c r="A3" s="4" t="n">
        <v>31</v>
      </c>
      <c r="B3" s="5" t="s">
        <v>37</v>
      </c>
      <c r="C3" s="9" t="n">
        <v>0.574305555555556</v>
      </c>
      <c r="D3" s="9" t="n">
        <f aca="false">C3-$D$1</f>
        <v>0.0298611111111111</v>
      </c>
      <c r="E3" s="9" t="n">
        <v>0.607638888888889</v>
      </c>
      <c r="F3" s="9" t="n">
        <f aca="false">E3-C3</f>
        <v>0.0333333333333333</v>
      </c>
      <c r="G3" s="9" t="s">
        <v>32</v>
      </c>
      <c r="H3" s="9" t="s">
        <v>32</v>
      </c>
      <c r="I3" s="9" t="s">
        <v>32</v>
      </c>
      <c r="J3" s="9" t="s">
        <v>32</v>
      </c>
      <c r="K3" s="9" t="s">
        <v>32</v>
      </c>
      <c r="L3" s="9" t="n">
        <v>0.675</v>
      </c>
      <c r="M3" s="9" t="n">
        <f aca="false">L3-E3</f>
        <v>0.0673611111111111</v>
      </c>
      <c r="N3" s="9" t="n">
        <v>0.7</v>
      </c>
      <c r="O3" s="9" t="n">
        <f aca="false">N3-L3</f>
        <v>0.025</v>
      </c>
      <c r="P3" s="9" t="n">
        <f aca="false">N3-$D$1</f>
        <v>0.155555555555556</v>
      </c>
      <c r="Q3" s="26" t="s">
        <v>39</v>
      </c>
      <c r="R3" s="17"/>
      <c r="S3" s="17"/>
      <c r="T3" s="17"/>
      <c r="U3" s="17"/>
      <c r="V3" s="17"/>
    </row>
    <row r="4" customFormat="false" ht="18.6" hidden="false" customHeight="true" outlineLevel="0" collapsed="false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7"/>
      <c r="R4" s="17"/>
      <c r="S4" s="17"/>
      <c r="T4" s="17"/>
      <c r="U4" s="17"/>
      <c r="V4" s="17"/>
    </row>
    <row r="5" customFormat="false" ht="18.6" hidden="false" customHeight="true" outlineLevel="0" collapsed="false">
      <c r="A5" s="4"/>
      <c r="B5" s="19" t="s">
        <v>43</v>
      </c>
      <c r="C5" s="20"/>
      <c r="D5" s="20"/>
      <c r="E5" s="20"/>
      <c r="F5" s="20"/>
      <c r="G5" s="20"/>
      <c r="H5" s="20"/>
      <c r="I5" s="20"/>
      <c r="J5" s="17"/>
      <c r="K5" s="17"/>
      <c r="L5" s="17"/>
      <c r="M5" s="17"/>
      <c r="N5" s="17"/>
      <c r="O5" s="17"/>
      <c r="P5" s="17"/>
      <c r="Q5" s="27"/>
      <c r="R5" s="17"/>
      <c r="S5" s="17"/>
      <c r="T5" s="17"/>
      <c r="U5" s="17"/>
      <c r="V5" s="17"/>
    </row>
    <row r="6" customFormat="false" ht="18.6" hidden="false" customHeight="true" outlineLevel="0" collapsed="false">
      <c r="A6" s="4" t="s">
        <v>2</v>
      </c>
      <c r="B6" s="5" t="s">
        <v>3</v>
      </c>
      <c r="C6" s="4" t="s">
        <v>4</v>
      </c>
      <c r="D6" s="22" t="s">
        <v>5</v>
      </c>
      <c r="E6" s="9" t="s">
        <v>70</v>
      </c>
      <c r="F6" s="22" t="s">
        <v>75</v>
      </c>
      <c r="G6" s="9" t="s">
        <v>7</v>
      </c>
      <c r="H6" s="9" t="s">
        <v>71</v>
      </c>
      <c r="I6" s="9" t="s">
        <v>72</v>
      </c>
      <c r="J6" s="9" t="s">
        <v>73</v>
      </c>
      <c r="K6" s="9" t="s">
        <v>11</v>
      </c>
      <c r="L6" s="9" t="s">
        <v>74</v>
      </c>
      <c r="M6" s="22" t="s">
        <v>75</v>
      </c>
      <c r="N6" s="9" t="s">
        <v>76</v>
      </c>
      <c r="O6" s="22" t="s">
        <v>21</v>
      </c>
      <c r="P6" s="9" t="s">
        <v>77</v>
      </c>
      <c r="Q6" s="26" t="s">
        <v>30</v>
      </c>
      <c r="R6" s="17"/>
      <c r="S6" s="17"/>
      <c r="T6" s="17"/>
      <c r="U6" s="17"/>
      <c r="V6" s="17"/>
    </row>
    <row r="7" customFormat="false" ht="18.6" hidden="false" customHeight="true" outlineLevel="0" collapsed="false">
      <c r="A7" s="4" t="n">
        <v>41</v>
      </c>
      <c r="B7" s="5" t="s">
        <v>78</v>
      </c>
      <c r="C7" s="9" t="n">
        <v>0.569444444444444</v>
      </c>
      <c r="D7" s="9" t="n">
        <f aca="false">C7-$D$1</f>
        <v>0.025</v>
      </c>
      <c r="E7" s="9" t="n">
        <v>0.6125</v>
      </c>
      <c r="F7" s="9" t="n">
        <f aca="false">E7-C7</f>
        <v>0.0430555555555556</v>
      </c>
      <c r="G7" s="9" t="s">
        <v>32</v>
      </c>
      <c r="H7" s="9" t="s">
        <v>32</v>
      </c>
      <c r="I7" s="9" t="s">
        <v>32</v>
      </c>
      <c r="J7" s="9" t="s">
        <v>32</v>
      </c>
      <c r="K7" s="9" t="s">
        <v>32</v>
      </c>
      <c r="L7" s="9" t="n">
        <v>0.674305555555556</v>
      </c>
      <c r="M7" s="9" t="n">
        <f aca="false">L7-E7</f>
        <v>0.0618055555555556</v>
      </c>
      <c r="N7" s="9" t="n">
        <v>0.693055555555556</v>
      </c>
      <c r="O7" s="9" t="n">
        <f aca="false">N7-L7</f>
        <v>0.01875</v>
      </c>
      <c r="P7" s="9" t="n">
        <f aca="false">N7-$D$1</f>
        <v>0.148611111111111</v>
      </c>
      <c r="Q7" s="26" t="s">
        <v>39</v>
      </c>
      <c r="R7" s="17"/>
      <c r="S7" s="17"/>
      <c r="T7" s="17"/>
      <c r="U7" s="17"/>
      <c r="V7" s="17"/>
    </row>
    <row r="8" customFormat="false" ht="18.6" hidden="false" customHeight="true" outlineLevel="0" collapsed="false">
      <c r="A8" s="4" t="n">
        <v>42</v>
      </c>
      <c r="B8" s="5" t="s">
        <v>79</v>
      </c>
      <c r="C8" s="9" t="n">
        <v>0.56875</v>
      </c>
      <c r="D8" s="9" t="n">
        <f aca="false">C8-$D$1</f>
        <v>0.0243055555555556</v>
      </c>
      <c r="E8" s="9" t="n">
        <v>0.597222222222222</v>
      </c>
      <c r="F8" s="9" t="n">
        <f aca="false">E8-C8</f>
        <v>0.0284722222222222</v>
      </c>
      <c r="G8" s="9" t="s">
        <v>32</v>
      </c>
      <c r="H8" s="9" t="s">
        <v>32</v>
      </c>
      <c r="I8" s="9" t="s">
        <v>32</v>
      </c>
      <c r="J8" s="9" t="s">
        <v>32</v>
      </c>
      <c r="K8" s="9" t="s">
        <v>32</v>
      </c>
      <c r="L8" s="9" t="n">
        <v>0.677777777777778</v>
      </c>
      <c r="M8" s="9" t="n">
        <f aca="false">L8-E8</f>
        <v>0.0805555555555556</v>
      </c>
      <c r="N8" s="9" t="n">
        <v>0.694444444444444</v>
      </c>
      <c r="O8" s="9" t="n">
        <f aca="false">N8-L8</f>
        <v>0.0166666666666667</v>
      </c>
      <c r="P8" s="9" t="n">
        <f aca="false">N8-$D$1</f>
        <v>0.15</v>
      </c>
      <c r="Q8" s="26" t="s">
        <v>36</v>
      </c>
      <c r="R8" s="17"/>
      <c r="S8" s="17"/>
      <c r="T8" s="17"/>
      <c r="U8" s="17"/>
      <c r="V8" s="17"/>
    </row>
    <row r="9" customFormat="false" ht="18.6" hidden="false" customHeight="true" outlineLevel="0" collapsed="false"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7"/>
      <c r="R9" s="17"/>
      <c r="S9" s="17"/>
      <c r="T9" s="17"/>
      <c r="U9" s="17"/>
      <c r="V9" s="17"/>
    </row>
    <row r="10" customFormat="false" ht="18.6" hidden="false" customHeight="true" outlineLevel="0" collapsed="false">
      <c r="A10" s="4"/>
      <c r="B10" s="19" t="s">
        <v>61</v>
      </c>
      <c r="C10" s="20"/>
      <c r="D10" s="20"/>
      <c r="E10" s="20"/>
      <c r="F10" s="20"/>
      <c r="G10" s="20"/>
      <c r="H10" s="20"/>
      <c r="I10" s="20"/>
      <c r="J10" s="17"/>
      <c r="K10" s="17"/>
      <c r="L10" s="17"/>
      <c r="M10" s="17"/>
      <c r="N10" s="17"/>
      <c r="O10" s="17"/>
      <c r="P10" s="17"/>
      <c r="Q10" s="27"/>
      <c r="R10" s="17"/>
      <c r="S10" s="17"/>
      <c r="T10" s="17"/>
      <c r="U10" s="17"/>
      <c r="V10" s="17"/>
    </row>
    <row r="11" customFormat="false" ht="18.6" hidden="false" customHeight="true" outlineLevel="0" collapsed="false">
      <c r="A11" s="4" t="s">
        <v>2</v>
      </c>
      <c r="B11" s="5" t="s">
        <v>3</v>
      </c>
      <c r="C11" s="4" t="s">
        <v>4</v>
      </c>
      <c r="D11" s="22" t="s">
        <v>5</v>
      </c>
      <c r="E11" s="9" t="s">
        <v>70</v>
      </c>
      <c r="F11" s="22" t="s">
        <v>75</v>
      </c>
      <c r="G11" s="9" t="s">
        <v>7</v>
      </c>
      <c r="H11" s="9" t="s">
        <v>71</v>
      </c>
      <c r="I11" s="9" t="s">
        <v>72</v>
      </c>
      <c r="J11" s="9" t="s">
        <v>73</v>
      </c>
      <c r="K11" s="9" t="s">
        <v>11</v>
      </c>
      <c r="L11" s="9" t="s">
        <v>74</v>
      </c>
      <c r="M11" s="22" t="s">
        <v>75</v>
      </c>
      <c r="N11" s="9" t="s">
        <v>76</v>
      </c>
      <c r="O11" s="22" t="s">
        <v>21</v>
      </c>
      <c r="P11" s="9" t="s">
        <v>77</v>
      </c>
      <c r="Q11" s="26" t="s">
        <v>30</v>
      </c>
      <c r="R11" s="17"/>
      <c r="S11" s="17"/>
      <c r="T11" s="17"/>
      <c r="U11" s="17"/>
      <c r="V11" s="17"/>
    </row>
    <row r="12" customFormat="false" ht="18.6" hidden="false" customHeight="true" outlineLevel="0" collapsed="false">
      <c r="A12" s="4" t="n">
        <v>51</v>
      </c>
      <c r="B12" s="5" t="s">
        <v>80</v>
      </c>
      <c r="C12" s="9" t="n">
        <v>0.569444444444444</v>
      </c>
      <c r="D12" s="9" t="n">
        <f aca="false">C12-$D$1</f>
        <v>0.025</v>
      </c>
      <c r="E12" s="9" t="n">
        <v>0.6</v>
      </c>
      <c r="F12" s="9" t="n">
        <f aca="false">E12-C12</f>
        <v>0.0305555555555556</v>
      </c>
      <c r="G12" s="9" t="s">
        <v>32</v>
      </c>
      <c r="H12" s="9" t="s">
        <v>32</v>
      </c>
      <c r="I12" s="9" t="s">
        <v>32</v>
      </c>
      <c r="J12" s="9" t="s">
        <v>32</v>
      </c>
      <c r="K12" s="9" t="s">
        <v>32</v>
      </c>
      <c r="L12" s="9" t="n">
        <v>0.666666666666667</v>
      </c>
      <c r="M12" s="9" t="n">
        <f aca="false">L12-E12</f>
        <v>0.0666666666666667</v>
      </c>
      <c r="N12" s="9" t="n">
        <v>0.6875</v>
      </c>
      <c r="O12" s="9" t="n">
        <f aca="false">N12-L12</f>
        <v>0.0208333333333333</v>
      </c>
      <c r="P12" s="9" t="n">
        <f aca="false">N12-$D$1</f>
        <v>0.143055555555556</v>
      </c>
      <c r="Q12" s="26" t="s">
        <v>39</v>
      </c>
      <c r="R12" s="17"/>
      <c r="S12" s="17"/>
      <c r="T12" s="17"/>
      <c r="U12" s="17"/>
      <c r="V12" s="17"/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0.886111111111111" bottom="0.886111111111111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true" differentOddEven="false">
    <oddHeader>&amp;C&amp;A</oddHeader>
    <oddFooter>&amp;CPágina &amp;P</odd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712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2024-03-06T14:04:24Z</dcterms:created>
  <dc:creator/>
  <dc:description/>
  <dc:language>pt-BR</dc:language>
  <cp:lastModifiedBy/>
  <dcterms:modified xsi:type="dcterms:W3CDTF">2024-03-12T16:18:48Z</dcterms:modified>
  <cp:revision>7</cp:revision>
  <dc:subject/>
  <dc:title/>
</cp:coreProperties>
</file>