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EXPEDIÇÃO" sheetId="1" r:id="rId1"/>
    <sheet name="AVENTURA" sheetId="2" r:id="rId2"/>
  </sheets>
  <calcPr calcId="124519"/>
</workbook>
</file>

<file path=xl/calcChain.xml><?xml version="1.0" encoding="utf-8"?>
<calcChain xmlns="http://schemas.openxmlformats.org/spreadsheetml/2006/main">
  <c r="O7" i="2"/>
  <c r="O6"/>
  <c r="O5"/>
  <c r="M13"/>
  <c r="O8"/>
  <c r="O9"/>
  <c r="O11"/>
  <c r="O12"/>
  <c r="O13"/>
  <c r="O14"/>
  <c r="O17"/>
  <c r="O18"/>
  <c r="O19"/>
  <c r="O20"/>
  <c r="O4"/>
  <c r="M6"/>
  <c r="M7"/>
  <c r="M8"/>
  <c r="M9"/>
  <c r="M12"/>
  <c r="M14"/>
  <c r="M17"/>
  <c r="M18"/>
  <c r="M19"/>
  <c r="M20"/>
  <c r="K20"/>
  <c r="I20"/>
  <c r="F20"/>
  <c r="D20"/>
  <c r="K19"/>
  <c r="I19"/>
  <c r="F19"/>
  <c r="D19"/>
  <c r="K18"/>
  <c r="I18"/>
  <c r="F18"/>
  <c r="D18"/>
  <c r="I12"/>
  <c r="I13"/>
  <c r="I14"/>
  <c r="I17"/>
  <c r="I5"/>
  <c r="I6"/>
  <c r="I7"/>
  <c r="I8"/>
  <c r="I9"/>
  <c r="I4"/>
  <c r="F13"/>
  <c r="F14"/>
  <c r="F17"/>
  <c r="F12"/>
  <c r="F5"/>
  <c r="F6"/>
  <c r="F7"/>
  <c r="F8"/>
  <c r="F9"/>
  <c r="F4"/>
  <c r="D13"/>
  <c r="D14"/>
  <c r="D17"/>
  <c r="D12"/>
  <c r="D5"/>
  <c r="D6"/>
  <c r="D7"/>
  <c r="D8"/>
  <c r="D9"/>
  <c r="D4"/>
  <c r="M5"/>
  <c r="M4"/>
  <c r="K5"/>
  <c r="K6"/>
  <c r="K7"/>
  <c r="K8"/>
  <c r="K9"/>
  <c r="K12"/>
  <c r="K13"/>
  <c r="K14"/>
  <c r="K17"/>
  <c r="K4"/>
  <c r="M4" i="1"/>
  <c r="K5"/>
  <c r="K6"/>
  <c r="K4"/>
  <c r="I5"/>
  <c r="I6"/>
  <c r="I4"/>
  <c r="F5"/>
  <c r="F6"/>
  <c r="F4"/>
  <c r="D5"/>
  <c r="D6"/>
  <c r="D4"/>
</calcChain>
</file>

<file path=xl/sharedStrings.xml><?xml version="1.0" encoding="utf-8"?>
<sst xmlns="http://schemas.openxmlformats.org/spreadsheetml/2006/main" count="91" uniqueCount="54">
  <si>
    <t>Planilha de Tempos ESSA É A NOSSA VIDA AVENTURA GASPAR 2022</t>
  </si>
  <si>
    <t>CATEGORIA EXPEDIÇÃO</t>
  </si>
  <si>
    <t>FORMAÇÃO QUARTETO MISTO</t>
  </si>
  <si>
    <t>KRAFT RACE</t>
  </si>
  <si>
    <t>Nome da Equipe</t>
  </si>
  <si>
    <t>Chegada</t>
  </si>
  <si>
    <t>Largada</t>
  </si>
  <si>
    <t>FORMAÇÃO DUPLA MASCULINA</t>
  </si>
  <si>
    <t>FORMAÇÃO DUPLA MISTA</t>
  </si>
  <si>
    <t>Tempo de Prova</t>
  </si>
  <si>
    <t>1º</t>
  </si>
  <si>
    <t>2º</t>
  </si>
  <si>
    <t>3º</t>
  </si>
  <si>
    <t>4º</t>
  </si>
  <si>
    <t>5º</t>
  </si>
  <si>
    <t>Posição Geral</t>
  </si>
  <si>
    <t>Posição Categoria</t>
  </si>
  <si>
    <t>tempo do estágio</t>
  </si>
  <si>
    <t>Transição</t>
  </si>
  <si>
    <t>CATEGORIA AVENTURA</t>
  </si>
  <si>
    <t>PC's FOTOS</t>
  </si>
  <si>
    <t>ok</t>
  </si>
  <si>
    <t>URATAU</t>
  </si>
  <si>
    <t>AÇORES</t>
  </si>
  <si>
    <t>LARGADA</t>
  </si>
  <si>
    <t>OK</t>
  </si>
  <si>
    <t>PC11 AT</t>
  </si>
  <si>
    <t>TEMPO DO ESTÁGIO</t>
  </si>
  <si>
    <t>TEMPO DE ESTÁGIO</t>
  </si>
  <si>
    <t>CORTE</t>
  </si>
  <si>
    <t>Planilha de Tempos ESSA É A NOSSA VIDA AVENTURA GASPAR 2023</t>
  </si>
  <si>
    <t>Kraft Race</t>
  </si>
  <si>
    <t>Pamonhas Top FOUR</t>
  </si>
  <si>
    <t>Hope</t>
  </si>
  <si>
    <t>Pamonhas Vamoindinho</t>
  </si>
  <si>
    <t>FLORA</t>
  </si>
  <si>
    <t>Ganguru sem bolsa tb pula</t>
  </si>
  <si>
    <t>LF TEAM/Novo Milênio</t>
  </si>
  <si>
    <t>Butucas</t>
  </si>
  <si>
    <t>KRAFT Panaceia</t>
  </si>
  <si>
    <t>WaldemaIRON</t>
  </si>
  <si>
    <t>ILUMINATS</t>
  </si>
  <si>
    <t>PC 3 AT</t>
  </si>
  <si>
    <t xml:space="preserve">OS PAMONHAS </t>
  </si>
  <si>
    <t>TAMO JUNTO</t>
  </si>
  <si>
    <t>FORMAÇÃO DUPLAS MASCULINAS E MISTA</t>
  </si>
  <si>
    <t>PC 4 AT</t>
  </si>
  <si>
    <t>PC6 AT</t>
  </si>
  <si>
    <t>PC14</t>
  </si>
  <si>
    <t>CHEGADA</t>
  </si>
  <si>
    <t>Faltou PC5</t>
  </si>
  <si>
    <t>Falta fotos</t>
  </si>
  <si>
    <t>2 º</t>
  </si>
  <si>
    <t>Corte 1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</si>
</sst>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0" xfId="0" applyBorder="1"/>
    <xf numFmtId="0" fontId="0" fillId="0" borderId="7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/>
    <xf numFmtId="20" fontId="0" fillId="0" borderId="1" xfId="0" applyNumberFormat="1" applyFill="1" applyBorder="1"/>
    <xf numFmtId="164" fontId="0" fillId="0" borderId="0" xfId="0" applyNumberFormat="1" applyFill="1" applyBorder="1"/>
    <xf numFmtId="0" fontId="0" fillId="0" borderId="0" xfId="0" applyFill="1" applyBorder="1"/>
    <xf numFmtId="164" fontId="0" fillId="0" borderId="0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pane xSplit="1" topLeftCell="B1" activePane="topRight" state="frozen"/>
      <selection pane="topRight" activeCell="N4" sqref="N4"/>
    </sheetView>
  </sheetViews>
  <sheetFormatPr defaultRowHeight="15"/>
  <cols>
    <col min="1" max="1" width="25.85546875" customWidth="1"/>
    <col min="2" max="2" width="14" customWidth="1"/>
    <col min="4" max="4" width="16.5703125" bestFit="1" customWidth="1"/>
    <col min="6" max="6" width="16.5703125" bestFit="1" customWidth="1"/>
    <col min="7" max="7" width="16.5703125" customWidth="1"/>
    <col min="9" max="9" width="16.5703125" bestFit="1" customWidth="1"/>
    <col min="11" max="11" width="15.7109375" bestFit="1" customWidth="1"/>
    <col min="13" max="13" width="16.5703125" bestFit="1" customWidth="1"/>
    <col min="14" max="14" width="15.42578125" customWidth="1"/>
    <col min="15" max="15" width="14.5703125" bestFit="1" customWidth="1"/>
    <col min="16" max="16" width="16.7109375" bestFit="1" customWidth="1"/>
  </cols>
  <sheetData>
    <row r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>
      <c r="A2" s="4" t="s">
        <v>1</v>
      </c>
      <c r="B2" s="7" t="s">
        <v>45</v>
      </c>
      <c r="C2" s="8"/>
      <c r="D2" s="8"/>
      <c r="E2" s="8"/>
      <c r="F2" s="8"/>
      <c r="G2" s="9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4</v>
      </c>
      <c r="B3" s="1" t="s">
        <v>6</v>
      </c>
      <c r="C3" s="1" t="s">
        <v>42</v>
      </c>
      <c r="D3" s="1" t="s">
        <v>17</v>
      </c>
      <c r="E3" s="1" t="s">
        <v>46</v>
      </c>
      <c r="F3" s="1" t="s">
        <v>17</v>
      </c>
      <c r="G3" s="1" t="s">
        <v>18</v>
      </c>
      <c r="H3" s="1" t="s">
        <v>47</v>
      </c>
      <c r="I3" s="1" t="s">
        <v>17</v>
      </c>
      <c r="J3" s="1" t="s">
        <v>48</v>
      </c>
      <c r="K3" s="1" t="s">
        <v>17</v>
      </c>
      <c r="L3" s="1" t="s">
        <v>49</v>
      </c>
      <c r="M3" s="1" t="s">
        <v>17</v>
      </c>
      <c r="N3" s="1" t="s">
        <v>20</v>
      </c>
      <c r="O3" s="1" t="s">
        <v>15</v>
      </c>
      <c r="P3" s="1" t="s">
        <v>16</v>
      </c>
    </row>
    <row r="4" spans="1:16">
      <c r="A4" s="1" t="s">
        <v>3</v>
      </c>
      <c r="B4" s="2">
        <v>0.358333333333333</v>
      </c>
      <c r="C4" s="2">
        <v>0.39861111111111108</v>
      </c>
      <c r="D4" s="3">
        <f>C4-B4</f>
        <v>4.0277777777778079E-2</v>
      </c>
      <c r="E4" s="2">
        <v>0.41388888888888892</v>
      </c>
      <c r="F4" s="2">
        <f>E4-C4</f>
        <v>1.5277777777777835E-2</v>
      </c>
      <c r="G4" s="2">
        <v>3.472222222222222E-3</v>
      </c>
      <c r="H4" s="2">
        <v>0.4375</v>
      </c>
      <c r="I4" s="2">
        <f t="shared" ref="I4:I6" si="0">H4-E4</f>
        <v>2.3611111111111083E-2</v>
      </c>
      <c r="J4" s="2">
        <v>0.69513888888888886</v>
      </c>
      <c r="K4" s="2">
        <f>J4-H4</f>
        <v>0.25763888888888886</v>
      </c>
      <c r="L4" s="2">
        <v>0.98958333333333337</v>
      </c>
      <c r="M4" s="2">
        <f>L4-J4</f>
        <v>0.29444444444444451</v>
      </c>
      <c r="N4" s="2" t="s">
        <v>50</v>
      </c>
      <c r="O4" s="2" t="s">
        <v>11</v>
      </c>
      <c r="P4" s="2" t="s">
        <v>11</v>
      </c>
    </row>
    <row r="5" spans="1:16">
      <c r="A5" s="1" t="s">
        <v>43</v>
      </c>
      <c r="B5" s="2">
        <v>0.358333333333333</v>
      </c>
      <c r="C5" s="2">
        <v>0.39861111111111108</v>
      </c>
      <c r="D5" s="3">
        <f t="shared" ref="D5:D6" si="1">C5-B5</f>
        <v>4.0277777777778079E-2</v>
      </c>
      <c r="E5" s="2">
        <v>0.41180555555555554</v>
      </c>
      <c r="F5" s="2">
        <f t="shared" ref="F5:F6" si="2">E5-C5</f>
        <v>1.3194444444444453E-2</v>
      </c>
      <c r="G5" s="2">
        <v>4.1666666666666666E-3</v>
      </c>
      <c r="H5" s="2">
        <v>0.44236111111111115</v>
      </c>
      <c r="I5" s="2">
        <f t="shared" si="0"/>
        <v>3.0555555555555614E-2</v>
      </c>
      <c r="J5" s="2">
        <v>0.70972222222222225</v>
      </c>
      <c r="K5" s="2">
        <f t="shared" ref="K5:K6" si="3">J5-H5</f>
        <v>0.2673611111111111</v>
      </c>
      <c r="L5" s="2">
        <v>7.9861111111111105E-2</v>
      </c>
      <c r="M5" s="2">
        <v>0.37013888888888885</v>
      </c>
      <c r="N5" s="2" t="s">
        <v>21</v>
      </c>
      <c r="O5" s="2" t="s">
        <v>10</v>
      </c>
      <c r="P5" s="2" t="s">
        <v>10</v>
      </c>
    </row>
    <row r="6" spans="1:16">
      <c r="A6" s="1" t="s">
        <v>44</v>
      </c>
      <c r="B6" s="2">
        <v>0.358333333333333</v>
      </c>
      <c r="C6" s="2">
        <v>0.4055555555555555</v>
      </c>
      <c r="D6" s="3">
        <f t="shared" si="1"/>
        <v>4.7222222222222499E-2</v>
      </c>
      <c r="E6" s="2">
        <v>0.4284722222222222</v>
      </c>
      <c r="F6" s="2">
        <f t="shared" si="2"/>
        <v>2.2916666666666696E-2</v>
      </c>
      <c r="G6" s="2">
        <v>3.472222222222222E-3</v>
      </c>
      <c r="H6" s="2">
        <v>0.46527777777777773</v>
      </c>
      <c r="I6" s="2">
        <f t="shared" si="0"/>
        <v>3.6805555555555536E-2</v>
      </c>
      <c r="J6" s="2">
        <v>0.77013888888888893</v>
      </c>
      <c r="K6" s="2">
        <f t="shared" si="3"/>
        <v>0.30486111111111119</v>
      </c>
      <c r="L6" s="2">
        <v>7.9861111111111105E-2</v>
      </c>
      <c r="M6" s="2">
        <v>0.30972222222222223</v>
      </c>
      <c r="N6" s="2" t="s">
        <v>21</v>
      </c>
      <c r="O6" s="2" t="s">
        <v>10</v>
      </c>
      <c r="P6" s="2" t="s">
        <v>10</v>
      </c>
    </row>
  </sheetData>
  <mergeCells count="2">
    <mergeCell ref="A1:P1"/>
    <mergeCell ref="B2:G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pane xSplit="1" topLeftCell="B1" activePane="topRight" state="frozen"/>
      <selection activeCell="A11" sqref="A11"/>
      <selection pane="topRight" activeCell="F3" sqref="B3:P21"/>
    </sheetView>
  </sheetViews>
  <sheetFormatPr defaultRowHeight="15"/>
  <cols>
    <col min="1" max="1" width="38.85546875" bestFit="1" customWidth="1"/>
    <col min="4" max="4" width="16.5703125" bestFit="1" customWidth="1"/>
    <col min="6" max="6" width="16.5703125" bestFit="1" customWidth="1"/>
    <col min="7" max="7" width="9.28515625" bestFit="1" customWidth="1"/>
    <col min="8" max="8" width="9.28515625" customWidth="1"/>
    <col min="9" max="9" width="16.5703125" bestFit="1" customWidth="1"/>
    <col min="11" max="11" width="18.7109375" bestFit="1" customWidth="1"/>
    <col min="14" max="14" width="15.7109375" bestFit="1" customWidth="1"/>
    <col min="15" max="15" width="15.42578125" bestFit="1" customWidth="1"/>
    <col min="16" max="16" width="16.7109375" bestFit="1" customWidth="1"/>
  </cols>
  <sheetData>
    <row r="1" spans="1:16">
      <c r="A1" s="7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>
      <c r="A2" s="4" t="s">
        <v>19</v>
      </c>
      <c r="B2" s="8" t="s">
        <v>7</v>
      </c>
      <c r="C2" s="8"/>
      <c r="D2" s="8"/>
      <c r="E2" s="8"/>
      <c r="F2" s="8"/>
      <c r="G2" s="9"/>
      <c r="H2" s="1"/>
      <c r="I2" s="1"/>
      <c r="J2" s="1"/>
      <c r="K2" s="1"/>
      <c r="L2" s="1"/>
      <c r="M2" s="1"/>
      <c r="N2" s="1"/>
      <c r="O2" s="1"/>
      <c r="P2" s="1"/>
    </row>
    <row r="3" spans="1:16" ht="45">
      <c r="A3" s="1" t="s">
        <v>4</v>
      </c>
      <c r="B3" s="11" t="s">
        <v>24</v>
      </c>
      <c r="C3" s="11" t="s">
        <v>42</v>
      </c>
      <c r="D3" s="12" t="s">
        <v>17</v>
      </c>
      <c r="E3" s="11" t="s">
        <v>46</v>
      </c>
      <c r="F3" s="11" t="s">
        <v>17</v>
      </c>
      <c r="G3" s="11" t="s">
        <v>18</v>
      </c>
      <c r="H3" s="11" t="s">
        <v>47</v>
      </c>
      <c r="I3" s="11" t="s">
        <v>17</v>
      </c>
      <c r="J3" s="11" t="s">
        <v>26</v>
      </c>
      <c r="K3" s="11" t="s">
        <v>27</v>
      </c>
      <c r="L3" s="11" t="s">
        <v>5</v>
      </c>
      <c r="M3" s="13" t="s">
        <v>28</v>
      </c>
      <c r="N3" s="11" t="s">
        <v>20</v>
      </c>
      <c r="O3" s="11" t="s">
        <v>9</v>
      </c>
      <c r="P3" s="11" t="s">
        <v>16</v>
      </c>
    </row>
    <row r="4" spans="1:16">
      <c r="A4" s="1" t="s">
        <v>37</v>
      </c>
      <c r="B4" s="10">
        <v>0.35833333333333334</v>
      </c>
      <c r="C4" s="10">
        <v>0.40069444444444446</v>
      </c>
      <c r="D4" s="14">
        <f>C4-B4</f>
        <v>4.2361111111111127E-2</v>
      </c>
      <c r="E4" s="10">
        <v>0.4201388888888889</v>
      </c>
      <c r="F4" s="10">
        <f>E4-C4</f>
        <v>1.9444444444444431E-2</v>
      </c>
      <c r="G4" s="10">
        <v>2.0833333333333333E-3</v>
      </c>
      <c r="H4" s="10">
        <v>0.44513888888888892</v>
      </c>
      <c r="I4" s="10">
        <f>H4-E4</f>
        <v>2.5000000000000022E-2</v>
      </c>
      <c r="J4" s="10">
        <v>0.57361111111111118</v>
      </c>
      <c r="K4" s="10">
        <f>J4-H4</f>
        <v>0.12847222222222227</v>
      </c>
      <c r="L4" s="10">
        <v>0.6166666666666667</v>
      </c>
      <c r="M4" s="10">
        <f>L4-J4</f>
        <v>4.3055555555555514E-2</v>
      </c>
      <c r="N4" s="10" t="s">
        <v>25</v>
      </c>
      <c r="O4" s="10">
        <f>L4-B4</f>
        <v>0.25833333333333336</v>
      </c>
      <c r="P4" s="10" t="s">
        <v>10</v>
      </c>
    </row>
    <row r="5" spans="1:16">
      <c r="A5" s="1" t="s">
        <v>38</v>
      </c>
      <c r="B5" s="10">
        <v>0.35833333333333334</v>
      </c>
      <c r="C5" s="10">
        <v>0.4145833333333333</v>
      </c>
      <c r="D5" s="14">
        <f t="shared" ref="D5:D9" si="0">C5-B5</f>
        <v>5.6249999999999967E-2</v>
      </c>
      <c r="E5" s="10">
        <v>0.42083333333333334</v>
      </c>
      <c r="F5" s="10">
        <f t="shared" ref="F5:F9" si="1">E5-C5</f>
        <v>6.2500000000000333E-3</v>
      </c>
      <c r="G5" s="10">
        <v>1.3888888888888889E-3</v>
      </c>
      <c r="H5" s="10">
        <v>0.45</v>
      </c>
      <c r="I5" s="10">
        <f>H5-E5</f>
        <v>2.9166666666666674E-2</v>
      </c>
      <c r="J5" s="10">
        <v>0.57430555555555551</v>
      </c>
      <c r="K5" s="10">
        <f t="shared" ref="K5:K17" si="2">J5-H5</f>
        <v>0.1243055555555555</v>
      </c>
      <c r="L5" s="10">
        <v>0.62916666666666665</v>
      </c>
      <c r="M5" s="10">
        <f t="shared" ref="M5:M20" si="3">L5-J5</f>
        <v>5.4861111111111138E-2</v>
      </c>
      <c r="N5" s="10" t="s">
        <v>25</v>
      </c>
      <c r="O5" s="10">
        <f>L5-B5</f>
        <v>0.27083333333333331</v>
      </c>
      <c r="P5" s="10" t="s">
        <v>11</v>
      </c>
    </row>
    <row r="6" spans="1:16">
      <c r="A6" s="1" t="s">
        <v>39</v>
      </c>
      <c r="B6" s="10">
        <v>0.358333333333333</v>
      </c>
      <c r="C6" s="10">
        <v>0.4152777777777778</v>
      </c>
      <c r="D6" s="14">
        <f t="shared" si="0"/>
        <v>5.6944444444444797E-2</v>
      </c>
      <c r="E6" s="10">
        <v>0.43472222222222223</v>
      </c>
      <c r="F6" s="10">
        <f t="shared" si="1"/>
        <v>1.9444444444444431E-2</v>
      </c>
      <c r="G6" s="10">
        <v>2.0013888888888891</v>
      </c>
      <c r="H6" s="10">
        <v>0.46111111111111108</v>
      </c>
      <c r="I6" s="10">
        <f>H6-E6</f>
        <v>2.6388888888888851E-2</v>
      </c>
      <c r="J6" s="10">
        <v>0.5805555555555556</v>
      </c>
      <c r="K6" s="10">
        <f t="shared" si="2"/>
        <v>0.11944444444444452</v>
      </c>
      <c r="L6" s="10">
        <v>0.68194444444444446</v>
      </c>
      <c r="M6" s="10">
        <f t="shared" si="3"/>
        <v>0.10138888888888886</v>
      </c>
      <c r="N6" s="10" t="s">
        <v>50</v>
      </c>
      <c r="O6" s="10">
        <f>L6-B6</f>
        <v>0.32361111111111146</v>
      </c>
      <c r="P6" s="10" t="s">
        <v>13</v>
      </c>
    </row>
    <row r="7" spans="1:16">
      <c r="A7" s="1" t="s">
        <v>40</v>
      </c>
      <c r="B7" s="10">
        <v>0.358333333333333</v>
      </c>
      <c r="C7" s="10">
        <v>0.41597222222222219</v>
      </c>
      <c r="D7" s="14">
        <f t="shared" si="0"/>
        <v>5.7638888888889184E-2</v>
      </c>
      <c r="E7" s="10">
        <v>0.43472222222222223</v>
      </c>
      <c r="F7" s="10">
        <f t="shared" si="1"/>
        <v>1.8750000000000044E-2</v>
      </c>
      <c r="G7" s="10">
        <v>2.0833333333333333E-3</v>
      </c>
      <c r="H7" s="10">
        <v>0.46736111111111112</v>
      </c>
      <c r="I7" s="10">
        <f>H7-E7</f>
        <v>3.2638888888888884E-2</v>
      </c>
      <c r="J7" s="10">
        <v>0.66666666666666663</v>
      </c>
      <c r="K7" s="10">
        <f t="shared" si="2"/>
        <v>0.19930555555555551</v>
      </c>
      <c r="L7" s="10">
        <v>0.74305555555555547</v>
      </c>
      <c r="M7" s="10">
        <f t="shared" si="3"/>
        <v>7.638888888888884E-2</v>
      </c>
      <c r="N7" s="10" t="s">
        <v>25</v>
      </c>
      <c r="O7" s="10">
        <f>L7-B7</f>
        <v>0.38472222222222247</v>
      </c>
      <c r="P7" s="10" t="s">
        <v>12</v>
      </c>
    </row>
    <row r="8" spans="1:16">
      <c r="A8" s="1" t="s">
        <v>41</v>
      </c>
      <c r="B8" s="10">
        <v>0.358333333333333</v>
      </c>
      <c r="C8" s="10">
        <v>0.40486111111111112</v>
      </c>
      <c r="D8" s="14">
        <f t="shared" si="0"/>
        <v>4.6527777777778112E-2</v>
      </c>
      <c r="E8" s="10">
        <v>0.42638888888888887</v>
      </c>
      <c r="F8" s="10">
        <f t="shared" si="1"/>
        <v>2.1527777777777757E-2</v>
      </c>
      <c r="G8" s="10">
        <v>6.9444444444444447E-4</v>
      </c>
      <c r="H8" s="10">
        <v>0.45277777777777778</v>
      </c>
      <c r="I8" s="10">
        <f>H8-E8</f>
        <v>2.6388888888888906E-2</v>
      </c>
      <c r="J8" s="10">
        <v>0.61597222222222225</v>
      </c>
      <c r="K8" s="10">
        <f t="shared" si="2"/>
        <v>0.16319444444444448</v>
      </c>
      <c r="L8" s="10">
        <v>0.70138888888888884</v>
      </c>
      <c r="M8" s="10">
        <f t="shared" si="3"/>
        <v>8.5416666666666585E-2</v>
      </c>
      <c r="N8" s="10" t="s">
        <v>50</v>
      </c>
      <c r="O8" s="10">
        <f t="shared" ref="O8:O20" si="4">L8-B8</f>
        <v>0.34305555555555584</v>
      </c>
      <c r="P8" s="10" t="s">
        <v>14</v>
      </c>
    </row>
    <row r="9" spans="1:16">
      <c r="A9" s="1" t="s">
        <v>23</v>
      </c>
      <c r="B9" s="10">
        <v>0.358333333333333</v>
      </c>
      <c r="C9" s="15">
        <v>0.41388888888888892</v>
      </c>
      <c r="D9" s="14">
        <f t="shared" si="0"/>
        <v>5.5555555555555913E-2</v>
      </c>
      <c r="E9" s="15">
        <v>0.47638888888888892</v>
      </c>
      <c r="F9" s="10">
        <f t="shared" si="1"/>
        <v>6.25E-2</v>
      </c>
      <c r="G9" s="15">
        <v>2.7777777777777779E-3</v>
      </c>
      <c r="H9" s="10">
        <v>0.52222222222222225</v>
      </c>
      <c r="I9" s="10">
        <f>H9-E9</f>
        <v>4.5833333333333337E-2</v>
      </c>
      <c r="J9" s="10">
        <v>0.69791666666666663</v>
      </c>
      <c r="K9" s="10">
        <f t="shared" si="2"/>
        <v>0.17569444444444438</v>
      </c>
      <c r="L9" s="10">
        <v>0.76597222222222217</v>
      </c>
      <c r="M9" s="10">
        <f t="shared" si="3"/>
        <v>6.8055555555555536E-2</v>
      </c>
      <c r="N9" s="16" t="s">
        <v>51</v>
      </c>
      <c r="O9" s="10">
        <f t="shared" ref="O9:O20" si="5">B9</f>
        <v>0.358333333333333</v>
      </c>
      <c r="P9" s="11"/>
    </row>
    <row r="10" spans="1:16">
      <c r="A10" s="5"/>
      <c r="B10" s="17"/>
      <c r="C10" s="18"/>
      <c r="D10" s="19"/>
      <c r="E10" s="18"/>
      <c r="F10" s="17"/>
      <c r="G10" s="17"/>
      <c r="H10" s="18"/>
      <c r="I10" s="17"/>
      <c r="J10" s="18"/>
      <c r="K10" s="17"/>
      <c r="L10" s="18"/>
      <c r="M10" s="10"/>
      <c r="N10" s="18"/>
      <c r="O10" s="10"/>
      <c r="P10" s="18"/>
    </row>
    <row r="11" spans="1:16">
      <c r="A11" s="5"/>
      <c r="B11" s="20" t="s">
        <v>8</v>
      </c>
      <c r="C11" s="21"/>
      <c r="D11" s="21"/>
      <c r="E11" s="21"/>
      <c r="F11" s="21"/>
      <c r="G11" s="22"/>
      <c r="H11" s="18"/>
      <c r="I11" s="17"/>
      <c r="J11" s="18"/>
      <c r="K11" s="17"/>
      <c r="L11" s="18"/>
      <c r="M11" s="10"/>
      <c r="N11" s="18"/>
      <c r="O11" s="10" t="str">
        <f t="shared" ref="O11:O20" si="6">B11</f>
        <v>FORMAÇÃO DUPLA MISTA</v>
      </c>
      <c r="P11" s="18"/>
    </row>
    <row r="12" spans="1:16">
      <c r="A12" s="1" t="s">
        <v>35</v>
      </c>
      <c r="B12" s="10">
        <v>0.35833333333333334</v>
      </c>
      <c r="C12" s="10">
        <v>0.41250000000000003</v>
      </c>
      <c r="D12" s="14">
        <f>C12-B12</f>
        <v>5.4166666666666696E-2</v>
      </c>
      <c r="E12" s="10">
        <v>0.43958333333333338</v>
      </c>
      <c r="F12" s="10">
        <f>E12-C12</f>
        <v>2.7083333333333348E-2</v>
      </c>
      <c r="G12" s="10">
        <v>4.8611111111111112E-3</v>
      </c>
      <c r="H12" s="10">
        <v>0.51666666666666672</v>
      </c>
      <c r="I12" s="10">
        <f>H12-E12</f>
        <v>7.7083333333333337E-2</v>
      </c>
      <c r="J12" s="10">
        <v>0.69652777777777775</v>
      </c>
      <c r="K12" s="10">
        <f t="shared" si="2"/>
        <v>0.17986111111111103</v>
      </c>
      <c r="L12" s="10">
        <v>0.76388888888888884</v>
      </c>
      <c r="M12" s="10">
        <f t="shared" si="3"/>
        <v>6.7361111111111094E-2</v>
      </c>
      <c r="N12" s="10" t="s">
        <v>25</v>
      </c>
      <c r="O12" s="10">
        <f t="shared" ref="O12:O20" si="7">L12-B12</f>
        <v>0.4055555555555555</v>
      </c>
      <c r="P12" s="10" t="s">
        <v>10</v>
      </c>
    </row>
    <row r="13" spans="1:16">
      <c r="A13" s="1" t="s">
        <v>22</v>
      </c>
      <c r="B13" s="10">
        <v>0.35833333333333334</v>
      </c>
      <c r="C13" s="10"/>
      <c r="D13" s="14">
        <f t="shared" ref="D13:D17" si="8">C13-B13</f>
        <v>-0.35833333333333334</v>
      </c>
      <c r="E13" s="10">
        <v>0.42986111111111108</v>
      </c>
      <c r="F13" s="10">
        <f t="shared" ref="F13:F17" si="9">E13-C13</f>
        <v>0.42986111111111108</v>
      </c>
      <c r="G13" s="10">
        <v>6.9444444444444447E-4</v>
      </c>
      <c r="H13" s="10">
        <v>0.45902777777777781</v>
      </c>
      <c r="I13" s="10">
        <f>H13-E13</f>
        <v>2.916666666666673E-2</v>
      </c>
      <c r="J13" s="10">
        <v>0.58333333333333337</v>
      </c>
      <c r="K13" s="10">
        <f t="shared" si="2"/>
        <v>0.12430555555555556</v>
      </c>
      <c r="L13" s="10">
        <v>0.6430555555555556</v>
      </c>
      <c r="M13" s="10">
        <f>L13-J13</f>
        <v>5.9722222222222232E-2</v>
      </c>
      <c r="N13" s="10" t="s">
        <v>50</v>
      </c>
      <c r="O13" s="10">
        <f t="shared" ref="O13:O20" si="10">B13</f>
        <v>0.35833333333333334</v>
      </c>
      <c r="P13" s="10" t="s">
        <v>11</v>
      </c>
    </row>
    <row r="14" spans="1:16">
      <c r="A14" s="6" t="s">
        <v>36</v>
      </c>
      <c r="B14" s="10">
        <v>0.358333333333333</v>
      </c>
      <c r="C14" s="10">
        <v>0.43541666666666662</v>
      </c>
      <c r="D14" s="14">
        <f t="shared" si="8"/>
        <v>7.7083333333333615E-2</v>
      </c>
      <c r="E14" s="10">
        <v>0.53819444444444442</v>
      </c>
      <c r="F14" s="10">
        <f t="shared" si="9"/>
        <v>0.1027777777777778</v>
      </c>
      <c r="G14" s="10">
        <v>6.9444444444444447E-4</v>
      </c>
      <c r="H14" s="10" t="s">
        <v>29</v>
      </c>
      <c r="I14" s="10" t="e">
        <f>H14-E14</f>
        <v>#VALUE!</v>
      </c>
      <c r="J14" s="10"/>
      <c r="K14" s="10" t="e">
        <f t="shared" si="2"/>
        <v>#VALUE!</v>
      </c>
      <c r="L14" s="10">
        <v>0.70486111111111116</v>
      </c>
      <c r="M14" s="10">
        <f t="shared" si="3"/>
        <v>0.70486111111111116</v>
      </c>
      <c r="N14" s="16" t="s">
        <v>29</v>
      </c>
      <c r="O14" s="10">
        <f t="shared" ref="O14:O20" si="11">L14-B14</f>
        <v>0.34652777777777816</v>
      </c>
      <c r="P14" s="11" t="s">
        <v>12</v>
      </c>
    </row>
    <row r="15" spans="1:16">
      <c r="A15" s="5"/>
      <c r="B15" s="18"/>
      <c r="C15" s="18"/>
      <c r="D15" s="19"/>
      <c r="E15" s="18"/>
      <c r="F15" s="17"/>
      <c r="G15" s="18"/>
      <c r="H15" s="18"/>
      <c r="I15" s="17"/>
      <c r="J15" s="18"/>
      <c r="K15" s="17"/>
      <c r="L15" s="18"/>
      <c r="M15" s="10"/>
      <c r="N15" s="18"/>
      <c r="O15" s="10"/>
      <c r="P15" s="18"/>
    </row>
    <row r="16" spans="1:16">
      <c r="B16" s="23" t="s">
        <v>2</v>
      </c>
      <c r="C16" s="24"/>
      <c r="D16" s="24"/>
      <c r="E16" s="24"/>
      <c r="F16" s="24"/>
      <c r="G16" s="24"/>
      <c r="H16" s="25"/>
      <c r="I16" s="17"/>
      <c r="J16" s="18"/>
      <c r="K16" s="17"/>
      <c r="L16" s="18"/>
      <c r="M16" s="10"/>
      <c r="N16" s="18"/>
      <c r="O16" s="10"/>
      <c r="P16" s="18"/>
    </row>
    <row r="17" spans="1:16">
      <c r="A17" t="s">
        <v>31</v>
      </c>
      <c r="B17" s="10">
        <v>0.35833333333333334</v>
      </c>
      <c r="C17" s="10">
        <v>0.40625</v>
      </c>
      <c r="D17" s="14">
        <f t="shared" si="8"/>
        <v>4.7916666666666663E-2</v>
      </c>
      <c r="E17" s="10">
        <v>0.4236111111111111</v>
      </c>
      <c r="F17" s="10">
        <f t="shared" si="9"/>
        <v>1.7361111111111105E-2</v>
      </c>
      <c r="G17" s="10">
        <v>1.3888888888888889E-3</v>
      </c>
      <c r="H17" s="10">
        <v>0.45277777777777778</v>
      </c>
      <c r="I17" s="10">
        <f>H17-E17</f>
        <v>2.9166666666666674E-2</v>
      </c>
      <c r="J17" s="10">
        <v>0.58888888888888891</v>
      </c>
      <c r="K17" s="10">
        <f t="shared" si="2"/>
        <v>0.13611111111111113</v>
      </c>
      <c r="L17" s="10">
        <v>0.64583333333333337</v>
      </c>
      <c r="M17" s="10">
        <f t="shared" si="3"/>
        <v>5.6944444444444464E-2</v>
      </c>
      <c r="N17" s="16" t="s">
        <v>50</v>
      </c>
      <c r="O17" s="10">
        <f t="shared" ref="O17:O20" si="12">B17</f>
        <v>0.35833333333333334</v>
      </c>
      <c r="P17" s="11" t="s">
        <v>52</v>
      </c>
    </row>
    <row r="18" spans="1:16">
      <c r="A18" t="s">
        <v>32</v>
      </c>
      <c r="B18" s="10">
        <v>0.35833333333333334</v>
      </c>
      <c r="C18" s="10">
        <v>0.40416666666666662</v>
      </c>
      <c r="D18" s="14">
        <f t="shared" ref="D18:D20" si="13">C18-B18</f>
        <v>4.5833333333333282E-2</v>
      </c>
      <c r="E18" s="10">
        <v>0.4201388888888889</v>
      </c>
      <c r="F18" s="10">
        <f t="shared" ref="F18:F20" si="14">E18-C18</f>
        <v>1.5972222222222276E-2</v>
      </c>
      <c r="G18" s="10">
        <v>1.3888888888888889E-3</v>
      </c>
      <c r="H18" s="10">
        <v>0.46111111111111108</v>
      </c>
      <c r="I18" s="10">
        <f>H18-E18</f>
        <v>4.0972222222222188E-2</v>
      </c>
      <c r="J18" s="10">
        <v>0.66805555555555562</v>
      </c>
      <c r="K18" s="10">
        <f t="shared" ref="K18:K20" si="15">J18-H18</f>
        <v>0.20694444444444454</v>
      </c>
      <c r="L18" s="10">
        <v>0.75</v>
      </c>
      <c r="M18" s="10">
        <f t="shared" si="3"/>
        <v>8.1944444444444375E-2</v>
      </c>
      <c r="N18" s="16" t="s">
        <v>50</v>
      </c>
      <c r="O18" s="10">
        <f t="shared" ref="O18:O20" si="16">L18-B18</f>
        <v>0.39166666666666666</v>
      </c>
      <c r="P18" s="11" t="s">
        <v>12</v>
      </c>
    </row>
    <row r="19" spans="1:16">
      <c r="A19" t="s">
        <v>33</v>
      </c>
      <c r="B19" s="10">
        <v>0.35833333333333334</v>
      </c>
      <c r="C19" s="10">
        <v>0.43333333333333335</v>
      </c>
      <c r="D19" s="14">
        <f t="shared" si="13"/>
        <v>7.5000000000000011E-2</v>
      </c>
      <c r="E19" s="10">
        <v>0.46388888888888885</v>
      </c>
      <c r="F19" s="10">
        <f t="shared" si="14"/>
        <v>3.0555555555555503E-2</v>
      </c>
      <c r="G19" s="10">
        <v>6.2499999999999995E-3</v>
      </c>
      <c r="H19" s="10">
        <v>0.51666666666666672</v>
      </c>
      <c r="I19" s="10">
        <f>H19-E19</f>
        <v>5.2777777777777868E-2</v>
      </c>
      <c r="J19" s="10">
        <v>0.75</v>
      </c>
      <c r="K19" s="10">
        <f t="shared" si="15"/>
        <v>0.23333333333333328</v>
      </c>
      <c r="L19" s="10">
        <v>0.82638888888888884</v>
      </c>
      <c r="M19" s="10">
        <f t="shared" si="3"/>
        <v>7.638888888888884E-2</v>
      </c>
      <c r="N19" s="16" t="s">
        <v>25</v>
      </c>
      <c r="O19" s="10">
        <f t="shared" ref="O19:O20" si="17">B19</f>
        <v>0.35833333333333334</v>
      </c>
      <c r="P19" s="11" t="s">
        <v>10</v>
      </c>
    </row>
    <row r="20" spans="1:16">
      <c r="A20" t="s">
        <v>34</v>
      </c>
      <c r="B20" s="10">
        <v>0.35833333333333334</v>
      </c>
      <c r="C20" s="10">
        <v>0.39861111111111108</v>
      </c>
      <c r="D20" s="14">
        <f t="shared" si="13"/>
        <v>4.0277777777777746E-2</v>
      </c>
      <c r="E20" s="10">
        <v>0.4368055555555555</v>
      </c>
      <c r="F20" s="10">
        <f t="shared" si="14"/>
        <v>3.819444444444442E-2</v>
      </c>
      <c r="G20" s="10">
        <v>5.5555555555555558E-3</v>
      </c>
      <c r="H20" s="10">
        <v>0.47986111111111113</v>
      </c>
      <c r="I20" s="10">
        <f>H20-E20</f>
        <v>4.3055555555555625E-2</v>
      </c>
      <c r="J20" s="10">
        <v>0.6743055555555556</v>
      </c>
      <c r="K20" s="10">
        <f t="shared" si="15"/>
        <v>0.19444444444444448</v>
      </c>
      <c r="L20" s="10">
        <v>0.83680555555555547</v>
      </c>
      <c r="M20" s="10">
        <f t="shared" si="3"/>
        <v>0.16249999999999987</v>
      </c>
      <c r="N20" s="16" t="s">
        <v>53</v>
      </c>
      <c r="O20" s="10">
        <f t="shared" ref="O20" si="18">L20-B20</f>
        <v>0.47847222222222213</v>
      </c>
      <c r="P20" s="11" t="s">
        <v>13</v>
      </c>
    </row>
    <row r="21" spans="1:16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</sheetData>
  <mergeCells count="4">
    <mergeCell ref="A1:P1"/>
    <mergeCell ref="B2:G2"/>
    <mergeCell ref="B11:G11"/>
    <mergeCell ref="B16:H1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EXPEDIÇÃO</vt:lpstr>
      <vt:lpstr>AVENTURA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</dc:creator>
  <cp:lastModifiedBy>Silvana</cp:lastModifiedBy>
  <dcterms:created xsi:type="dcterms:W3CDTF">2022-05-29T21:50:10Z</dcterms:created>
  <dcterms:modified xsi:type="dcterms:W3CDTF">2023-11-14T20:25:04Z</dcterms:modified>
</cp:coreProperties>
</file>