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EXPEDIÇÃO" sheetId="1" r:id="rId1"/>
    <sheet name="AVENTURA" sheetId="2" r:id="rId2"/>
  </sheets>
  <calcPr calcId="124519"/>
</workbook>
</file>

<file path=xl/calcChain.xml><?xml version="1.0" encoding="utf-8"?>
<calcChain xmlns="http://schemas.openxmlformats.org/spreadsheetml/2006/main">
  <c r="I17" i="2"/>
  <c r="I18"/>
  <c r="I19"/>
  <c r="I20"/>
  <c r="I21"/>
  <c r="I22"/>
  <c r="I23"/>
  <c r="I26"/>
  <c r="I5"/>
  <c r="I6"/>
  <c r="I7"/>
  <c r="I8"/>
  <c r="I9"/>
  <c r="I10"/>
  <c r="I11"/>
  <c r="I12"/>
  <c r="I13"/>
  <c r="I14"/>
  <c r="I4"/>
  <c r="F18"/>
  <c r="F19"/>
  <c r="F20"/>
  <c r="F21"/>
  <c r="F22"/>
  <c r="F23"/>
  <c r="F26"/>
  <c r="F17"/>
  <c r="F5"/>
  <c r="F6"/>
  <c r="F7"/>
  <c r="F8"/>
  <c r="F9"/>
  <c r="F10"/>
  <c r="F11"/>
  <c r="F12"/>
  <c r="F13"/>
  <c r="F14"/>
  <c r="F4"/>
  <c r="D18"/>
  <c r="D19"/>
  <c r="D20"/>
  <c r="D21"/>
  <c r="D22"/>
  <c r="D23"/>
  <c r="D26"/>
  <c r="D17"/>
  <c r="D5"/>
  <c r="D6"/>
  <c r="D7"/>
  <c r="D8"/>
  <c r="D9"/>
  <c r="D10"/>
  <c r="D11"/>
  <c r="D12"/>
  <c r="D13"/>
  <c r="D14"/>
  <c r="D4"/>
  <c r="Q5"/>
  <c r="Q6"/>
  <c r="Q7"/>
  <c r="Q8"/>
  <c r="Q9"/>
  <c r="Q10"/>
  <c r="Q11"/>
  <c r="Q12"/>
  <c r="Q13"/>
  <c r="Q14"/>
  <c r="Q17"/>
  <c r="Q18"/>
  <c r="Q19"/>
  <c r="Q20"/>
  <c r="Q21"/>
  <c r="Q22"/>
  <c r="Q23"/>
  <c r="Q26"/>
  <c r="Q4"/>
  <c r="O5"/>
  <c r="O6"/>
  <c r="O7"/>
  <c r="O8"/>
  <c r="O9"/>
  <c r="O10"/>
  <c r="O11"/>
  <c r="O12"/>
  <c r="O13"/>
  <c r="O14"/>
  <c r="O17"/>
  <c r="O18"/>
  <c r="O19"/>
  <c r="O20"/>
  <c r="O21"/>
  <c r="O22"/>
  <c r="O4"/>
  <c r="M5"/>
  <c r="M6"/>
  <c r="M7"/>
  <c r="M8"/>
  <c r="M9"/>
  <c r="M10"/>
  <c r="M11"/>
  <c r="M12"/>
  <c r="M13"/>
  <c r="M14"/>
  <c r="M17"/>
  <c r="M18"/>
  <c r="M19"/>
  <c r="M20"/>
  <c r="M21"/>
  <c r="M22"/>
  <c r="M4"/>
  <c r="K5"/>
  <c r="K6"/>
  <c r="K7"/>
  <c r="K8"/>
  <c r="K9"/>
  <c r="K10"/>
  <c r="K11"/>
  <c r="K12"/>
  <c r="K13"/>
  <c r="K14"/>
  <c r="K17"/>
  <c r="K18"/>
  <c r="K19"/>
  <c r="K20"/>
  <c r="K21"/>
  <c r="K22"/>
  <c r="K23"/>
  <c r="K26"/>
  <c r="K4"/>
  <c r="N5" i="1"/>
  <c r="N6"/>
  <c r="N7"/>
  <c r="N8"/>
  <c r="N9"/>
  <c r="N12"/>
  <c r="N13"/>
  <c r="N14"/>
  <c r="N17"/>
  <c r="N18"/>
  <c r="N4"/>
  <c r="M4"/>
  <c r="K5"/>
  <c r="K6"/>
  <c r="K7"/>
  <c r="K8"/>
  <c r="K9"/>
  <c r="K12"/>
  <c r="K13"/>
  <c r="K14"/>
  <c r="K17"/>
  <c r="K18"/>
  <c r="K4"/>
  <c r="I12"/>
  <c r="I5"/>
  <c r="I6"/>
  <c r="I7"/>
  <c r="I8"/>
  <c r="I9"/>
  <c r="I13"/>
  <c r="I14"/>
  <c r="I17"/>
  <c r="I18"/>
  <c r="I4"/>
  <c r="M5"/>
  <c r="M6"/>
  <c r="M7"/>
  <c r="M8"/>
  <c r="M9"/>
  <c r="M12"/>
  <c r="M13"/>
  <c r="M14"/>
  <c r="M17"/>
  <c r="M18"/>
  <c r="F5"/>
  <c r="F6"/>
  <c r="F7"/>
  <c r="F8"/>
  <c r="F9"/>
  <c r="F12"/>
  <c r="F13"/>
  <c r="F14"/>
  <c r="F17"/>
  <c r="F18"/>
  <c r="F4"/>
  <c r="D18"/>
  <c r="D17"/>
  <c r="D13"/>
  <c r="D14"/>
  <c r="D12"/>
  <c r="D5"/>
  <c r="D6"/>
  <c r="D7"/>
  <c r="D8"/>
  <c r="D9"/>
  <c r="D4"/>
  <c r="P6"/>
  <c r="P7"/>
  <c r="P8"/>
  <c r="P9"/>
  <c r="P12"/>
  <c r="P13"/>
  <c r="P14"/>
  <c r="P17"/>
  <c r="P5"/>
  <c r="P4"/>
</calcChain>
</file>

<file path=xl/sharedStrings.xml><?xml version="1.0" encoding="utf-8"?>
<sst xmlns="http://schemas.openxmlformats.org/spreadsheetml/2006/main" count="169" uniqueCount="82">
  <si>
    <t>Planilha de Tempos ESSA É A NOSSA VIDA AVENTURA GASPAR 2022</t>
  </si>
  <si>
    <t>CATEGORIA EXPEDIÇÃO</t>
  </si>
  <si>
    <t>FORMAÇÃO QUARTETO MISTO</t>
  </si>
  <si>
    <t>KRAFT RACE</t>
  </si>
  <si>
    <t>PAMONHAS VAMOINDINHO</t>
  </si>
  <si>
    <t>BOMBEIROS EM AÇÃO</t>
  </si>
  <si>
    <t>PAMONHAS AUDREYNALINA</t>
  </si>
  <si>
    <t>GUARTELÁ/GAMELEIRA</t>
  </si>
  <si>
    <t>Nome da Equipe</t>
  </si>
  <si>
    <t>PC 1 AT</t>
  </si>
  <si>
    <t>PC 2 AT</t>
  </si>
  <si>
    <t>PC3 AT</t>
  </si>
  <si>
    <t>PC7</t>
  </si>
  <si>
    <t>PC12 AT</t>
  </si>
  <si>
    <t>Chegada</t>
  </si>
  <si>
    <t>Largada</t>
  </si>
  <si>
    <t>FORMAÇÃO DUPLA MASCULINA</t>
  </si>
  <si>
    <t>PROERD</t>
  </si>
  <si>
    <t>CAMELOS SC</t>
  </si>
  <si>
    <t>PAMONHAS XXX</t>
  </si>
  <si>
    <t>FORMAÇÃO DUPLA MISTA</t>
  </si>
  <si>
    <t>Tamo Junto/ Acampar</t>
  </si>
  <si>
    <t>Tempo de Prova</t>
  </si>
  <si>
    <t>1º</t>
  </si>
  <si>
    <t>2º</t>
  </si>
  <si>
    <t>3º</t>
  </si>
  <si>
    <t>4º</t>
  </si>
  <si>
    <t>5º</t>
  </si>
  <si>
    <t>6º</t>
  </si>
  <si>
    <t>7º</t>
  </si>
  <si>
    <t>Posição Geral</t>
  </si>
  <si>
    <t>Posição Categoria</t>
  </si>
  <si>
    <t>PAMONHAS STURGE WEBER</t>
  </si>
  <si>
    <t>tempo do estágio</t>
  </si>
  <si>
    <t>Santa Rita</t>
  </si>
  <si>
    <t>Desclassificado</t>
  </si>
  <si>
    <t>Transição</t>
  </si>
  <si>
    <t>tempo da última transição até o PC7</t>
  </si>
  <si>
    <t>tempo doPC7 até PC12/AT</t>
  </si>
  <si>
    <t>Tempo do Estágio</t>
  </si>
  <si>
    <t>CATEGORIA AVENTURA</t>
  </si>
  <si>
    <t>PC 6 AT</t>
  </si>
  <si>
    <t>PC's FOTOS</t>
  </si>
  <si>
    <t>ok</t>
  </si>
  <si>
    <t>LF TEAM/JC BIKE PRO</t>
  </si>
  <si>
    <t>FAMÍLIA VIDA</t>
  </si>
  <si>
    <t>KRAFT</t>
  </si>
  <si>
    <t>NATURAIS</t>
  </si>
  <si>
    <t>PAMONHAS TOP FOUR</t>
  </si>
  <si>
    <t>OS PAMONHAS</t>
  </si>
  <si>
    <t>URATAU</t>
  </si>
  <si>
    <t>PAMONHAS BABY SHARK</t>
  </si>
  <si>
    <t>TREINO TRAVESSIAS</t>
  </si>
  <si>
    <t>ILUMINATS/BITUIN</t>
  </si>
  <si>
    <t>NIGHT RIDERS</t>
  </si>
  <si>
    <t>AÇORES</t>
  </si>
  <si>
    <t>PARTIU ADVENTURE ALTO VALE</t>
  </si>
  <si>
    <t>LF TEAM/ NOVO MILÊNIO</t>
  </si>
  <si>
    <t>SANTA RITA ADVENTURE</t>
  </si>
  <si>
    <t>SANTA RITA ACHADOS E PERDIDOS</t>
  </si>
  <si>
    <t>SANTA RITA NEM VELOZES NEM FURIOSOS</t>
  </si>
  <si>
    <t>PANACEIA</t>
  </si>
  <si>
    <t>8 OU 80</t>
  </si>
  <si>
    <t>FALTOU 1 FOTO</t>
  </si>
  <si>
    <t>FALTOU 2 FOTOS</t>
  </si>
  <si>
    <t>LARGADA</t>
  </si>
  <si>
    <t>OK</t>
  </si>
  <si>
    <t>PC7 AT</t>
  </si>
  <si>
    <t>PC11 AT</t>
  </si>
  <si>
    <t>TEMPO DO ESTÁGIO</t>
  </si>
  <si>
    <t>TEMPO DE ESTÁGIO</t>
  </si>
  <si>
    <t>CORTE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</si>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</sst>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20" fontId="0" fillId="0" borderId="1" xfId="0" applyNumberFormat="1" applyBorder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0" xfId="0" applyBorder="1"/>
    <xf numFmtId="164" fontId="0" fillId="0" borderId="6" xfId="0" applyNumberFormat="1" applyBorder="1"/>
    <xf numFmtId="164" fontId="0" fillId="0" borderId="0" xfId="0" applyNumberFormat="1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20" fontId="0" fillId="0" borderId="6" xfId="0" applyNumberFormat="1" applyBorder="1"/>
    <xf numFmtId="0" fontId="0" fillId="0" borderId="6" xfId="0" applyBorder="1"/>
    <xf numFmtId="16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pane xSplit="1" topLeftCell="D1" activePane="topRight" state="frozen"/>
      <selection pane="topRight" activeCell="B16" sqref="B16:G16"/>
    </sheetView>
  </sheetViews>
  <sheetFormatPr defaultRowHeight="15"/>
  <cols>
    <col min="1" max="1" width="25.85546875" customWidth="1"/>
    <col min="2" max="2" width="14" customWidth="1"/>
    <col min="4" max="4" width="16.5703125" bestFit="1" customWidth="1"/>
    <col min="6" max="6" width="16.5703125" bestFit="1" customWidth="1"/>
    <col min="7" max="7" width="16.5703125" customWidth="1"/>
    <col min="9" max="9" width="16.5703125" bestFit="1" customWidth="1"/>
    <col min="11" max="11" width="15.7109375" bestFit="1" customWidth="1"/>
    <col min="13" max="13" width="16.5703125" bestFit="1" customWidth="1"/>
    <col min="14" max="14" width="16.5703125" customWidth="1"/>
    <col min="16" max="16" width="15.42578125" bestFit="1" customWidth="1"/>
    <col min="17" max="17" width="15.42578125" customWidth="1"/>
    <col min="18" max="18" width="14.5703125" bestFit="1" customWidth="1"/>
    <col min="19" max="19" width="16.7109375" bestFit="1" customWidth="1"/>
  </cols>
  <sheetData>
    <row r="1" spans="1:19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>
      <c r="A2" s="11" t="s">
        <v>1</v>
      </c>
      <c r="B2" s="8" t="s">
        <v>2</v>
      </c>
      <c r="C2" s="9"/>
      <c r="D2" s="9"/>
      <c r="E2" s="9"/>
      <c r="F2" s="9"/>
      <c r="G2" s="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45">
      <c r="A3" s="1" t="s">
        <v>8</v>
      </c>
      <c r="B3" s="1" t="s">
        <v>15</v>
      </c>
      <c r="C3" s="1" t="s">
        <v>9</v>
      </c>
      <c r="D3" s="1" t="s">
        <v>33</v>
      </c>
      <c r="E3" s="1" t="s">
        <v>10</v>
      </c>
      <c r="F3" s="1" t="s">
        <v>33</v>
      </c>
      <c r="G3" s="1" t="s">
        <v>36</v>
      </c>
      <c r="H3" s="1" t="s">
        <v>11</v>
      </c>
      <c r="I3" s="1" t="s">
        <v>33</v>
      </c>
      <c r="J3" s="1" t="s">
        <v>12</v>
      </c>
      <c r="K3" s="2" t="s">
        <v>37</v>
      </c>
      <c r="L3" s="1" t="s">
        <v>13</v>
      </c>
      <c r="M3" s="2" t="s">
        <v>38</v>
      </c>
      <c r="N3" s="2" t="s">
        <v>39</v>
      </c>
      <c r="O3" s="1" t="s">
        <v>14</v>
      </c>
      <c r="P3" s="1" t="s">
        <v>22</v>
      </c>
      <c r="Q3" s="1" t="s">
        <v>42</v>
      </c>
      <c r="R3" s="1" t="s">
        <v>30</v>
      </c>
      <c r="S3" s="1" t="s">
        <v>31</v>
      </c>
    </row>
    <row r="4" spans="1:19">
      <c r="A4" s="1" t="s">
        <v>3</v>
      </c>
      <c r="B4" s="3">
        <v>0.36458333333333331</v>
      </c>
      <c r="C4" s="3">
        <v>0.37222222222222223</v>
      </c>
      <c r="D4" s="4">
        <f>C4-B4</f>
        <v>7.6388888888889173E-3</v>
      </c>
      <c r="E4" s="3">
        <v>0.4145833333333333</v>
      </c>
      <c r="F4" s="3">
        <f>E4-C4</f>
        <v>4.2361111111111072E-2</v>
      </c>
      <c r="G4" s="3">
        <v>3.472222222222222E-3</v>
      </c>
      <c r="H4" s="3">
        <v>0.48194444444444445</v>
      </c>
      <c r="I4" s="3">
        <f>H4-E4</f>
        <v>6.7361111111111149E-2</v>
      </c>
      <c r="J4" s="3">
        <v>0.53333333333333333</v>
      </c>
      <c r="K4" s="3">
        <f>J4-H4</f>
        <v>5.1388888888888873E-2</v>
      </c>
      <c r="L4" s="3">
        <v>0.6</v>
      </c>
      <c r="M4" s="3">
        <f>L4-J4</f>
        <v>6.6666666666666652E-2</v>
      </c>
      <c r="N4" s="3">
        <f>L4-H4</f>
        <v>0.11805555555555552</v>
      </c>
      <c r="O4" s="3">
        <v>0.75416666666666676</v>
      </c>
      <c r="P4" s="3">
        <f>O4-B4</f>
        <v>0.38958333333333345</v>
      </c>
      <c r="Q4" s="3" t="s">
        <v>43</v>
      </c>
      <c r="R4" s="3" t="s">
        <v>23</v>
      </c>
      <c r="S4" s="3" t="s">
        <v>23</v>
      </c>
    </row>
    <row r="5" spans="1:19">
      <c r="A5" s="1" t="s">
        <v>4</v>
      </c>
      <c r="B5" s="3">
        <v>0.36458333333333331</v>
      </c>
      <c r="C5" s="3">
        <v>0.37291666666666662</v>
      </c>
      <c r="D5" s="4">
        <f t="shared" ref="D5:D18" si="0">C5-B5</f>
        <v>8.3333333333333037E-3</v>
      </c>
      <c r="E5" s="3">
        <v>0.42638888888888887</v>
      </c>
      <c r="F5" s="3">
        <f t="shared" ref="F5:F18" si="1">E5-C5</f>
        <v>5.3472222222222254E-2</v>
      </c>
      <c r="G5" s="3">
        <v>4.1666666666666666E-3</v>
      </c>
      <c r="H5" s="3">
        <v>0.50347222222222221</v>
      </c>
      <c r="I5" s="3">
        <f>H5-E5</f>
        <v>7.7083333333333337E-2</v>
      </c>
      <c r="J5" s="3">
        <v>0.56527777777777777</v>
      </c>
      <c r="K5" s="3">
        <f t="shared" ref="K5:K18" si="2">J5-H5</f>
        <v>6.1805555555555558E-2</v>
      </c>
      <c r="L5" s="3">
        <v>0.64166666666666672</v>
      </c>
      <c r="M5" s="3">
        <f t="shared" ref="M5:M18" si="3">L5-J5</f>
        <v>7.6388888888888951E-2</v>
      </c>
      <c r="N5" s="3">
        <f t="shared" ref="N5:N18" si="4">L5-H5</f>
        <v>0.13819444444444451</v>
      </c>
      <c r="O5" s="3">
        <v>0.78888888888888886</v>
      </c>
      <c r="P5" s="3">
        <f>O5-B5</f>
        <v>0.42430555555555555</v>
      </c>
      <c r="Q5" s="3" t="s">
        <v>43</v>
      </c>
      <c r="R5" s="3" t="s">
        <v>25</v>
      </c>
      <c r="S5" s="3" t="s">
        <v>25</v>
      </c>
    </row>
    <row r="6" spans="1:19">
      <c r="A6" s="1" t="s">
        <v>5</v>
      </c>
      <c r="B6" s="3">
        <v>0.36458333333333298</v>
      </c>
      <c r="C6" s="3">
        <v>0.37361111111111112</v>
      </c>
      <c r="D6" s="4">
        <f t="shared" si="0"/>
        <v>9.0277777777781343E-3</v>
      </c>
      <c r="E6" s="3">
        <v>0.43472222222222223</v>
      </c>
      <c r="F6" s="3">
        <f t="shared" si="1"/>
        <v>6.1111111111111116E-2</v>
      </c>
      <c r="G6" s="3">
        <v>3.472222222222222E-3</v>
      </c>
      <c r="H6" s="3">
        <v>0.50555555555555554</v>
      </c>
      <c r="I6" s="3">
        <f>H6-E6</f>
        <v>7.0833333333333304E-2</v>
      </c>
      <c r="J6" s="3">
        <v>0.56041666666666667</v>
      </c>
      <c r="K6" s="3">
        <f t="shared" si="2"/>
        <v>5.4861111111111138E-2</v>
      </c>
      <c r="L6" s="3">
        <v>0.62708333333333333</v>
      </c>
      <c r="M6" s="3">
        <f t="shared" si="3"/>
        <v>6.6666666666666652E-2</v>
      </c>
      <c r="N6" s="3">
        <f t="shared" si="4"/>
        <v>0.12152777777777779</v>
      </c>
      <c r="O6" s="3">
        <v>0.80833333333333324</v>
      </c>
      <c r="P6" s="3">
        <f>O6-B6</f>
        <v>0.44375000000000026</v>
      </c>
      <c r="Q6" s="3" t="s">
        <v>43</v>
      </c>
      <c r="R6" s="3" t="s">
        <v>26</v>
      </c>
      <c r="S6" s="3" t="s">
        <v>26</v>
      </c>
    </row>
    <row r="7" spans="1:19">
      <c r="A7" s="1" t="s">
        <v>6</v>
      </c>
      <c r="B7" s="3">
        <v>0.36458333333333298</v>
      </c>
      <c r="C7" s="3">
        <v>0.37222222222222223</v>
      </c>
      <c r="D7" s="4">
        <f t="shared" si="0"/>
        <v>7.6388888888892503E-3</v>
      </c>
      <c r="E7" s="3">
        <v>0.42430555555555555</v>
      </c>
      <c r="F7" s="3">
        <f t="shared" si="1"/>
        <v>5.2083333333333315E-2</v>
      </c>
      <c r="G7" s="3">
        <v>4.8611111111111112E-3</v>
      </c>
      <c r="H7" s="3">
        <v>0.49236111111111108</v>
      </c>
      <c r="I7" s="3">
        <f>H7-E7</f>
        <v>6.8055555555555536E-2</v>
      </c>
      <c r="J7" s="3">
        <v>0.5444444444444444</v>
      </c>
      <c r="K7" s="3">
        <f t="shared" si="2"/>
        <v>5.2083333333333315E-2</v>
      </c>
      <c r="L7" s="3">
        <v>0.62083333333333335</v>
      </c>
      <c r="M7" s="3">
        <f t="shared" si="3"/>
        <v>7.6388888888888951E-2</v>
      </c>
      <c r="N7" s="3">
        <f t="shared" si="4"/>
        <v>0.12847222222222227</v>
      </c>
      <c r="O7" s="3">
        <v>0.8125</v>
      </c>
      <c r="P7" s="3">
        <f>O7-B7</f>
        <v>0.44791666666666702</v>
      </c>
      <c r="Q7" s="3" t="s">
        <v>43</v>
      </c>
      <c r="R7" s="3" t="s">
        <v>27</v>
      </c>
      <c r="S7" s="3" t="s">
        <v>27</v>
      </c>
    </row>
    <row r="8" spans="1:19">
      <c r="A8" s="1" t="s">
        <v>7</v>
      </c>
      <c r="B8" s="3">
        <v>0.36458333333333298</v>
      </c>
      <c r="C8" s="3">
        <v>0.3743055555555555</v>
      </c>
      <c r="D8" s="4">
        <f t="shared" si="0"/>
        <v>9.7222222222225207E-3</v>
      </c>
      <c r="E8" s="3">
        <v>0.43055555555555558</v>
      </c>
      <c r="F8" s="3">
        <f t="shared" si="1"/>
        <v>5.6250000000000078E-2</v>
      </c>
      <c r="G8" s="3">
        <v>7.6388888888888886E-3</v>
      </c>
      <c r="H8" s="3">
        <v>0.50277777777777777</v>
      </c>
      <c r="I8" s="3">
        <f>H8-E8</f>
        <v>7.2222222222222188E-2</v>
      </c>
      <c r="J8" s="3">
        <v>0.58680555555555558</v>
      </c>
      <c r="K8" s="3">
        <f t="shared" si="2"/>
        <v>8.4027777777777812E-2</v>
      </c>
      <c r="L8" s="3">
        <v>0.66527777777777775</v>
      </c>
      <c r="M8" s="3">
        <f t="shared" si="3"/>
        <v>7.8472222222222165E-2</v>
      </c>
      <c r="N8" s="3">
        <f t="shared" si="4"/>
        <v>0.16249999999999998</v>
      </c>
      <c r="O8" s="3">
        <v>0.82291666666666663</v>
      </c>
      <c r="P8" s="3">
        <f>O8-B8</f>
        <v>0.45833333333333365</v>
      </c>
      <c r="Q8" s="3" t="s">
        <v>43</v>
      </c>
      <c r="R8" s="3" t="s">
        <v>28</v>
      </c>
      <c r="S8" s="3" t="s">
        <v>28</v>
      </c>
    </row>
    <row r="9" spans="1:19">
      <c r="A9" s="1" t="s">
        <v>32</v>
      </c>
      <c r="B9" s="3">
        <v>0.36458333333333298</v>
      </c>
      <c r="C9" s="3">
        <v>0.375</v>
      </c>
      <c r="D9" s="4">
        <f t="shared" si="0"/>
        <v>1.0416666666667018E-2</v>
      </c>
      <c r="E9" s="3">
        <v>0.4284722222222222</v>
      </c>
      <c r="F9" s="3">
        <f t="shared" si="1"/>
        <v>5.3472222222222199E-2</v>
      </c>
      <c r="G9" s="3">
        <v>4.8611111111111112E-3</v>
      </c>
      <c r="H9" s="3">
        <v>0.50555555555555554</v>
      </c>
      <c r="I9" s="3">
        <f>H9-E9</f>
        <v>7.7083333333333337E-2</v>
      </c>
      <c r="J9" s="3">
        <v>0.57152777777777775</v>
      </c>
      <c r="K9" s="3">
        <f t="shared" si="2"/>
        <v>6.597222222222221E-2</v>
      </c>
      <c r="L9" s="3">
        <v>0.64722222222222225</v>
      </c>
      <c r="M9" s="3">
        <f t="shared" si="3"/>
        <v>7.5694444444444509E-2</v>
      </c>
      <c r="N9" s="3">
        <f t="shared" si="4"/>
        <v>0.14166666666666672</v>
      </c>
      <c r="O9" s="3">
        <v>0.90625</v>
      </c>
      <c r="P9" s="3">
        <f>O9-B9</f>
        <v>0.54166666666666696</v>
      </c>
      <c r="Q9" s="3" t="s">
        <v>43</v>
      </c>
      <c r="R9" s="3" t="s">
        <v>29</v>
      </c>
      <c r="S9" s="3" t="s">
        <v>29</v>
      </c>
    </row>
    <row r="10" spans="1:19">
      <c r="A10" s="1"/>
      <c r="B10" s="3"/>
      <c r="C10" s="1"/>
      <c r="D10" s="4"/>
      <c r="E10" s="1"/>
      <c r="F10" s="3"/>
      <c r="G10" s="3"/>
      <c r="H10" s="1"/>
      <c r="I10" s="3"/>
      <c r="J10" s="1"/>
      <c r="K10" s="3"/>
      <c r="L10" s="1"/>
      <c r="M10" s="3"/>
      <c r="N10" s="3"/>
      <c r="O10" s="1"/>
      <c r="P10" s="3"/>
      <c r="Q10" s="3"/>
      <c r="R10" s="3"/>
      <c r="S10" s="1"/>
    </row>
    <row r="11" spans="1:19">
      <c r="A11" s="1"/>
      <c r="B11" s="8" t="s">
        <v>16</v>
      </c>
      <c r="C11" s="9"/>
      <c r="D11" s="9"/>
      <c r="E11" s="9"/>
      <c r="F11" s="9"/>
      <c r="G11" s="10"/>
      <c r="H11" s="1"/>
      <c r="I11" s="3"/>
      <c r="J11" s="3"/>
      <c r="K11" s="3"/>
      <c r="L11" s="1"/>
      <c r="M11" s="3"/>
      <c r="N11" s="3"/>
      <c r="O11" s="1"/>
      <c r="P11" s="3"/>
      <c r="Q11" s="3"/>
      <c r="R11" s="3"/>
      <c r="S11" s="1"/>
    </row>
    <row r="12" spans="1:19">
      <c r="A12" s="1" t="s">
        <v>17</v>
      </c>
      <c r="B12" s="3">
        <v>0.36458333333333298</v>
      </c>
      <c r="C12" s="3">
        <v>0.37222222222222223</v>
      </c>
      <c r="D12" s="4">
        <f t="shared" si="0"/>
        <v>7.6388888888892503E-3</v>
      </c>
      <c r="E12" s="3">
        <v>0.4201388888888889</v>
      </c>
      <c r="F12" s="3">
        <f t="shared" si="1"/>
        <v>4.7916666666666663E-2</v>
      </c>
      <c r="G12" s="3">
        <v>2.0833333333333333E-3</v>
      </c>
      <c r="H12" s="3">
        <v>0.48333333333333334</v>
      </c>
      <c r="I12" s="3">
        <f>H12-E12</f>
        <v>6.3194444444444442E-2</v>
      </c>
      <c r="J12" s="3">
        <v>0.53333333333333333</v>
      </c>
      <c r="K12" s="3">
        <f t="shared" si="2"/>
        <v>4.9999999999999989E-2</v>
      </c>
      <c r="L12" s="3">
        <v>0.6</v>
      </c>
      <c r="M12" s="3">
        <f t="shared" si="3"/>
        <v>6.6666666666666652E-2</v>
      </c>
      <c r="N12" s="3">
        <f t="shared" si="4"/>
        <v>0.11666666666666664</v>
      </c>
      <c r="O12" s="3">
        <v>0.75416666666666676</v>
      </c>
      <c r="P12" s="3">
        <f>O12-B12</f>
        <v>0.38958333333333378</v>
      </c>
      <c r="Q12" s="3" t="s">
        <v>43</v>
      </c>
      <c r="R12" s="3" t="s">
        <v>23</v>
      </c>
      <c r="S12" s="3" t="s">
        <v>23</v>
      </c>
    </row>
    <row r="13" spans="1:19">
      <c r="A13" s="1" t="s">
        <v>18</v>
      </c>
      <c r="B13" s="3">
        <v>0.36458333333333298</v>
      </c>
      <c r="C13" s="3">
        <v>0.37361111111111112</v>
      </c>
      <c r="D13" s="4">
        <f t="shared" si="0"/>
        <v>9.0277777777781343E-3</v>
      </c>
      <c r="E13" s="3">
        <v>0.42083333333333334</v>
      </c>
      <c r="F13" s="3">
        <f t="shared" si="1"/>
        <v>4.7222222222222221E-2</v>
      </c>
      <c r="G13" s="3">
        <v>4.8611111111111112E-3</v>
      </c>
      <c r="H13" s="3">
        <v>0.4861111111111111</v>
      </c>
      <c r="I13" s="3">
        <f>H13-E13</f>
        <v>6.5277777777777768E-2</v>
      </c>
      <c r="J13" s="3">
        <v>0.55208333333333337</v>
      </c>
      <c r="K13" s="3">
        <f t="shared" si="2"/>
        <v>6.5972222222222265E-2</v>
      </c>
      <c r="L13" s="3">
        <v>0.62638888888888888</v>
      </c>
      <c r="M13" s="3">
        <f t="shared" si="3"/>
        <v>7.4305555555555514E-2</v>
      </c>
      <c r="N13" s="3">
        <f t="shared" si="4"/>
        <v>0.14027777777777778</v>
      </c>
      <c r="O13" s="3">
        <v>0.78819444444444453</v>
      </c>
      <c r="P13" s="3">
        <f>O13-B13</f>
        <v>0.42361111111111155</v>
      </c>
      <c r="Q13" s="3" t="s">
        <v>43</v>
      </c>
      <c r="R13" s="3" t="s">
        <v>24</v>
      </c>
      <c r="S13" s="3" t="s">
        <v>24</v>
      </c>
    </row>
    <row r="14" spans="1:19">
      <c r="A14" s="1" t="s">
        <v>19</v>
      </c>
      <c r="B14" s="3">
        <v>0.36458333333333298</v>
      </c>
      <c r="C14" s="3">
        <v>0.37291666666666662</v>
      </c>
      <c r="D14" s="4">
        <f t="shared" si="0"/>
        <v>8.3333333333336368E-3</v>
      </c>
      <c r="E14" s="3">
        <v>0.42569444444444443</v>
      </c>
      <c r="F14" s="3">
        <f t="shared" si="1"/>
        <v>5.2777777777777812E-2</v>
      </c>
      <c r="G14" s="3">
        <v>8.3333333333333332E-3</v>
      </c>
      <c r="H14" s="3">
        <v>0.50416666666666665</v>
      </c>
      <c r="I14" s="3">
        <f>H14-E14</f>
        <v>7.8472222222222221E-2</v>
      </c>
      <c r="J14" s="3">
        <v>0.56319444444444444</v>
      </c>
      <c r="K14" s="3">
        <f t="shared" si="2"/>
        <v>5.902777777777779E-2</v>
      </c>
      <c r="L14" s="3">
        <v>0.64236111111111105</v>
      </c>
      <c r="M14" s="3">
        <f t="shared" si="3"/>
        <v>7.9166666666666607E-2</v>
      </c>
      <c r="N14" s="3">
        <f t="shared" si="4"/>
        <v>0.1381944444444444</v>
      </c>
      <c r="O14" s="3">
        <v>0.90625</v>
      </c>
      <c r="P14" s="3">
        <f>O14-B14</f>
        <v>0.54166666666666696</v>
      </c>
      <c r="Q14" s="3" t="s">
        <v>43</v>
      </c>
      <c r="R14" s="3" t="s">
        <v>29</v>
      </c>
      <c r="S14" s="3" t="s">
        <v>25</v>
      </c>
    </row>
    <row r="15" spans="1:19">
      <c r="A15" s="1"/>
      <c r="B15" s="3"/>
      <c r="C15" s="1"/>
      <c r="D15" s="4"/>
      <c r="E15" s="1"/>
      <c r="F15" s="3"/>
      <c r="G15" s="3"/>
      <c r="H15" s="1"/>
      <c r="I15" s="3"/>
      <c r="J15" s="1"/>
      <c r="K15" s="3"/>
      <c r="L15" s="1"/>
      <c r="M15" s="3"/>
      <c r="N15" s="3"/>
      <c r="O15" s="1"/>
      <c r="P15" s="3"/>
      <c r="Q15" s="3"/>
      <c r="R15" s="3"/>
      <c r="S15" s="1"/>
    </row>
    <row r="16" spans="1:19">
      <c r="A16" s="1"/>
      <c r="B16" s="8" t="s">
        <v>20</v>
      </c>
      <c r="C16" s="9"/>
      <c r="D16" s="9"/>
      <c r="E16" s="9"/>
      <c r="F16" s="9"/>
      <c r="G16" s="10"/>
      <c r="H16" s="1"/>
      <c r="I16" s="3"/>
      <c r="J16" s="1"/>
      <c r="K16" s="3"/>
      <c r="L16" s="1"/>
      <c r="M16" s="3"/>
      <c r="N16" s="3"/>
      <c r="O16" s="1"/>
      <c r="P16" s="3"/>
      <c r="Q16" s="3"/>
      <c r="R16" s="3"/>
      <c r="S16" s="1"/>
    </row>
    <row r="17" spans="1:19">
      <c r="A17" s="1" t="s">
        <v>21</v>
      </c>
      <c r="B17" s="3">
        <v>0.36458333333333298</v>
      </c>
      <c r="C17" s="3">
        <v>0.375</v>
      </c>
      <c r="D17" s="4">
        <f t="shared" si="0"/>
        <v>1.0416666666667018E-2</v>
      </c>
      <c r="E17" s="3">
        <v>0.42083333333333334</v>
      </c>
      <c r="F17" s="3">
        <f t="shared" si="1"/>
        <v>4.5833333333333337E-2</v>
      </c>
      <c r="G17" s="3">
        <v>6.9444444444444441E-3</v>
      </c>
      <c r="H17" s="3">
        <v>0.4861111111111111</v>
      </c>
      <c r="I17" s="3">
        <f>H17-E17</f>
        <v>6.5277777777777768E-2</v>
      </c>
      <c r="J17" s="3">
        <v>0.54513888888888895</v>
      </c>
      <c r="K17" s="3">
        <f t="shared" si="2"/>
        <v>5.9027777777777846E-2</v>
      </c>
      <c r="L17" s="3">
        <v>0.66736111111111107</v>
      </c>
      <c r="M17" s="3">
        <f t="shared" si="3"/>
        <v>0.12222222222222212</v>
      </c>
      <c r="N17" s="3">
        <f t="shared" si="4"/>
        <v>0.18124999999999997</v>
      </c>
      <c r="O17" s="3">
        <v>0.82291666666666663</v>
      </c>
      <c r="P17" s="3">
        <f>O17-B17</f>
        <v>0.45833333333333365</v>
      </c>
      <c r="Q17" s="3" t="s">
        <v>43</v>
      </c>
      <c r="R17" s="3" t="s">
        <v>28</v>
      </c>
      <c r="S17" s="3" t="s">
        <v>23</v>
      </c>
    </row>
    <row r="18" spans="1:19">
      <c r="A18" s="1" t="s">
        <v>34</v>
      </c>
      <c r="B18" s="3">
        <v>0.36458333333333331</v>
      </c>
      <c r="C18" s="3">
        <v>0.37361111111111112</v>
      </c>
      <c r="D18" s="4">
        <f t="shared" si="0"/>
        <v>9.0277777777778012E-3</v>
      </c>
      <c r="E18" s="3">
        <v>0.4458333333333333</v>
      </c>
      <c r="F18" s="3">
        <f t="shared" si="1"/>
        <v>7.2222222222222188E-2</v>
      </c>
      <c r="G18" s="3">
        <v>7.6388888888888886E-3</v>
      </c>
      <c r="H18" s="3">
        <v>0.52083333333333337</v>
      </c>
      <c r="I18" s="3">
        <f>H18-E18</f>
        <v>7.5000000000000067E-2</v>
      </c>
      <c r="J18" s="3">
        <v>0.60625000000000007</v>
      </c>
      <c r="K18" s="3">
        <f t="shared" si="2"/>
        <v>8.5416666666666696E-2</v>
      </c>
      <c r="L18" s="3">
        <v>0.72638888888888886</v>
      </c>
      <c r="M18" s="3">
        <f t="shared" si="3"/>
        <v>0.1201388888888888</v>
      </c>
      <c r="N18" s="3">
        <f t="shared" si="4"/>
        <v>0.20555555555555549</v>
      </c>
      <c r="O18" s="3"/>
      <c r="P18" s="3"/>
      <c r="Q18" s="3"/>
      <c r="R18" s="3" t="s">
        <v>35</v>
      </c>
      <c r="S18" s="3" t="s">
        <v>35</v>
      </c>
    </row>
  </sheetData>
  <mergeCells count="4">
    <mergeCell ref="A1:S1"/>
    <mergeCell ref="B2:G2"/>
    <mergeCell ref="B11:G11"/>
    <mergeCell ref="B16:G16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>
      <pane xSplit="1" topLeftCell="B1" activePane="topRight" state="frozen"/>
      <selection activeCell="A11" sqref="A11"/>
      <selection pane="topRight" activeCell="B2" sqref="B2:G2"/>
    </sheetView>
  </sheetViews>
  <sheetFormatPr defaultRowHeight="15"/>
  <cols>
    <col min="1" max="1" width="38.85546875" bestFit="1" customWidth="1"/>
    <col min="4" max="4" width="16.5703125" bestFit="1" customWidth="1"/>
    <col min="6" max="6" width="16.5703125" bestFit="1" customWidth="1"/>
    <col min="7" max="7" width="9.28515625" bestFit="1" customWidth="1"/>
    <col min="8" max="8" width="9.28515625" customWidth="1"/>
    <col min="9" max="9" width="16.5703125" bestFit="1" customWidth="1"/>
    <col min="11" max="11" width="18.7109375" bestFit="1" customWidth="1"/>
    <col min="15" max="15" width="18.28515625" bestFit="1" customWidth="1"/>
    <col min="16" max="16" width="15.7109375" bestFit="1" customWidth="1"/>
    <col min="17" max="17" width="15.42578125" bestFit="1" customWidth="1"/>
    <col min="18" max="18" width="12.85546875" bestFit="1" customWidth="1"/>
    <col min="19" max="19" width="16.7109375" bestFit="1" customWidth="1"/>
  </cols>
  <sheetData>
    <row r="1" spans="1:19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>
      <c r="A2" s="11" t="s">
        <v>40</v>
      </c>
      <c r="B2" s="9" t="s">
        <v>16</v>
      </c>
      <c r="C2" s="9"/>
      <c r="D2" s="9"/>
      <c r="E2" s="9"/>
      <c r="F2" s="9"/>
      <c r="G2" s="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45">
      <c r="A3" s="1" t="s">
        <v>8</v>
      </c>
      <c r="B3" s="1" t="s">
        <v>65</v>
      </c>
      <c r="C3" s="1" t="s">
        <v>9</v>
      </c>
      <c r="D3" s="13" t="s">
        <v>33</v>
      </c>
      <c r="E3" s="1" t="s">
        <v>41</v>
      </c>
      <c r="F3" s="1" t="s">
        <v>33</v>
      </c>
      <c r="G3" s="1" t="s">
        <v>36</v>
      </c>
      <c r="H3" s="1" t="s">
        <v>67</v>
      </c>
      <c r="I3" s="1" t="s">
        <v>33</v>
      </c>
      <c r="J3" s="1" t="s">
        <v>68</v>
      </c>
      <c r="K3" s="1" t="s">
        <v>69</v>
      </c>
      <c r="L3" s="1" t="s">
        <v>13</v>
      </c>
      <c r="M3" s="2" t="s">
        <v>70</v>
      </c>
      <c r="N3" s="1" t="s">
        <v>14</v>
      </c>
      <c r="O3" s="1" t="s">
        <v>70</v>
      </c>
      <c r="P3" s="1" t="s">
        <v>42</v>
      </c>
      <c r="Q3" s="1" t="s">
        <v>22</v>
      </c>
      <c r="R3" s="1" t="s">
        <v>30</v>
      </c>
      <c r="S3" s="1" t="s">
        <v>31</v>
      </c>
    </row>
    <row r="4" spans="1:19">
      <c r="A4" s="1" t="s">
        <v>44</v>
      </c>
      <c r="B4" s="3">
        <v>0.39583333333333331</v>
      </c>
      <c r="C4" s="3">
        <v>0.41041666666666665</v>
      </c>
      <c r="D4" s="4">
        <f>C4-B4</f>
        <v>1.4583333333333337E-2</v>
      </c>
      <c r="E4" s="3">
        <v>0.4909722222222222</v>
      </c>
      <c r="F4" s="3">
        <f>E4-C4</f>
        <v>8.0555555555555547E-2</v>
      </c>
      <c r="G4" s="3">
        <v>5.5555555555555558E-3</v>
      </c>
      <c r="H4" s="3">
        <v>0.52222222222222225</v>
      </c>
      <c r="I4" s="3">
        <f>H4-E4</f>
        <v>3.1250000000000056E-2</v>
      </c>
      <c r="J4" s="3">
        <v>0.53472222222222221</v>
      </c>
      <c r="K4" s="3">
        <f>J4-H4</f>
        <v>1.2499999999999956E-2</v>
      </c>
      <c r="L4" s="3">
        <v>0.56874999999999998</v>
      </c>
      <c r="M4" s="3">
        <f>L4-J4</f>
        <v>3.4027777777777768E-2</v>
      </c>
      <c r="N4" s="3">
        <v>0.57986111111111105</v>
      </c>
      <c r="O4" s="3">
        <f>N4-L4</f>
        <v>1.1111111111111072E-2</v>
      </c>
      <c r="P4" s="3" t="s">
        <v>66</v>
      </c>
      <c r="Q4" s="3">
        <f>N4-B4</f>
        <v>0.18402777777777773</v>
      </c>
      <c r="R4" s="3" t="s">
        <v>23</v>
      </c>
      <c r="S4" s="3" t="s">
        <v>23</v>
      </c>
    </row>
    <row r="5" spans="1:19">
      <c r="A5" s="1" t="s">
        <v>45</v>
      </c>
      <c r="B5" s="3">
        <v>0.39583333333333331</v>
      </c>
      <c r="C5" s="3">
        <v>0.4145833333333333</v>
      </c>
      <c r="D5" s="4">
        <f t="shared" ref="D5:D14" si="0">C5-B5</f>
        <v>1.8749999999999989E-2</v>
      </c>
      <c r="E5" s="3">
        <v>0.49027777777777781</v>
      </c>
      <c r="F5" s="3">
        <f t="shared" ref="F5:F14" si="1">E5-C5</f>
        <v>7.5694444444444509E-2</v>
      </c>
      <c r="G5" s="3">
        <v>5.5555555555555558E-3</v>
      </c>
      <c r="H5" s="3">
        <v>0.52083333333333337</v>
      </c>
      <c r="I5" s="3">
        <f t="shared" ref="I5:I26" si="2">H5-E5</f>
        <v>3.0555555555555558E-2</v>
      </c>
      <c r="J5" s="3">
        <v>0.53125</v>
      </c>
      <c r="K5" s="3">
        <f t="shared" ref="K5:K26" si="3">J5-H5</f>
        <v>1.041666666666663E-2</v>
      </c>
      <c r="L5" s="3">
        <v>0.57638888888888895</v>
      </c>
      <c r="M5" s="3">
        <f t="shared" ref="M5:M22" si="4">L5-J5</f>
        <v>4.5138888888888951E-2</v>
      </c>
      <c r="N5" s="3">
        <v>0.58680555555555558</v>
      </c>
      <c r="O5" s="3">
        <f t="shared" ref="O5:O26" si="5">N5-L5</f>
        <v>1.041666666666663E-2</v>
      </c>
      <c r="P5" s="3" t="s">
        <v>66</v>
      </c>
      <c r="Q5" s="3">
        <f t="shared" ref="Q5:Q26" si="6">N5-B5</f>
        <v>0.19097222222222227</v>
      </c>
      <c r="R5" s="3" t="s">
        <v>24</v>
      </c>
      <c r="S5" s="3" t="s">
        <v>24</v>
      </c>
    </row>
    <row r="6" spans="1:19">
      <c r="A6" s="1" t="s">
        <v>46</v>
      </c>
      <c r="B6" s="3">
        <v>0.39583333333333298</v>
      </c>
      <c r="C6" s="3">
        <v>0.4145833333333333</v>
      </c>
      <c r="D6" s="4">
        <f t="shared" si="0"/>
        <v>1.8750000000000322E-2</v>
      </c>
      <c r="E6" s="3">
        <v>0.48958333333333331</v>
      </c>
      <c r="F6" s="3">
        <f t="shared" si="1"/>
        <v>7.5000000000000011E-2</v>
      </c>
      <c r="G6" s="3">
        <v>2.0833333333333333E-3</v>
      </c>
      <c r="H6" s="3">
        <v>0.52222222222222225</v>
      </c>
      <c r="I6" s="3">
        <f t="shared" si="2"/>
        <v>3.2638888888888939E-2</v>
      </c>
      <c r="J6" s="3">
        <v>0.5395833333333333</v>
      </c>
      <c r="K6" s="3">
        <f t="shared" si="3"/>
        <v>1.7361111111111049E-2</v>
      </c>
      <c r="L6" s="3">
        <v>0.58194444444444449</v>
      </c>
      <c r="M6" s="3">
        <f t="shared" si="4"/>
        <v>4.2361111111111183E-2</v>
      </c>
      <c r="N6" s="3">
        <v>0.59027777777777779</v>
      </c>
      <c r="O6" s="3">
        <f t="shared" si="5"/>
        <v>8.3333333333333037E-3</v>
      </c>
      <c r="P6" s="3" t="s">
        <v>66</v>
      </c>
      <c r="Q6" s="3">
        <f t="shared" si="6"/>
        <v>0.19444444444444481</v>
      </c>
      <c r="R6" s="3" t="s">
        <v>25</v>
      </c>
      <c r="S6" s="3" t="s">
        <v>25</v>
      </c>
    </row>
    <row r="7" spans="1:19">
      <c r="A7" s="1" t="s">
        <v>47</v>
      </c>
      <c r="B7" s="3">
        <v>0.39583333333333298</v>
      </c>
      <c r="C7" s="3">
        <v>0.41250000000000003</v>
      </c>
      <c r="D7" s="4">
        <f t="shared" si="0"/>
        <v>1.6666666666667052E-2</v>
      </c>
      <c r="E7" s="3">
        <v>0.48958333333333331</v>
      </c>
      <c r="F7" s="3">
        <f t="shared" si="1"/>
        <v>7.7083333333333282E-2</v>
      </c>
      <c r="G7" s="3">
        <v>3.472222222222222E-3</v>
      </c>
      <c r="H7" s="3">
        <v>0.51944444444444449</v>
      </c>
      <c r="I7" s="3">
        <f t="shared" si="2"/>
        <v>2.9861111111111172E-2</v>
      </c>
      <c r="J7" s="3">
        <v>0.53263888888888888</v>
      </c>
      <c r="K7" s="3">
        <f t="shared" si="3"/>
        <v>1.3194444444444398E-2</v>
      </c>
      <c r="L7" s="3">
        <v>0.57916666666666672</v>
      </c>
      <c r="M7" s="3">
        <f t="shared" si="4"/>
        <v>4.6527777777777835E-2</v>
      </c>
      <c r="N7" s="3">
        <v>0.59375</v>
      </c>
      <c r="O7" s="3">
        <f t="shared" si="5"/>
        <v>1.4583333333333282E-2</v>
      </c>
      <c r="P7" s="3" t="s">
        <v>66</v>
      </c>
      <c r="Q7" s="3">
        <f t="shared" si="6"/>
        <v>0.19791666666666702</v>
      </c>
      <c r="R7" s="3" t="s">
        <v>26</v>
      </c>
      <c r="S7" s="3" t="s">
        <v>26</v>
      </c>
    </row>
    <row r="8" spans="1:19">
      <c r="A8" s="1" t="s">
        <v>48</v>
      </c>
      <c r="B8" s="3">
        <v>0.39583333333333298</v>
      </c>
      <c r="C8" s="3">
        <v>0.4145833333333333</v>
      </c>
      <c r="D8" s="4">
        <f t="shared" si="0"/>
        <v>1.8750000000000322E-2</v>
      </c>
      <c r="E8" s="3">
        <v>0.4909722222222222</v>
      </c>
      <c r="F8" s="3">
        <f t="shared" si="1"/>
        <v>7.6388888888888895E-2</v>
      </c>
      <c r="G8" s="3">
        <v>6.2499999999999995E-3</v>
      </c>
      <c r="H8" s="3">
        <v>0.52708333333333335</v>
      </c>
      <c r="I8" s="3">
        <f t="shared" si="2"/>
        <v>3.6111111111111149E-2</v>
      </c>
      <c r="J8" s="3">
        <v>0.54652777777777783</v>
      </c>
      <c r="K8" s="3">
        <f t="shared" si="3"/>
        <v>1.9444444444444486E-2</v>
      </c>
      <c r="L8" s="3">
        <v>0.58819444444444446</v>
      </c>
      <c r="M8" s="3">
        <f t="shared" si="4"/>
        <v>4.166666666666663E-2</v>
      </c>
      <c r="N8" s="3">
        <v>0.59930555555555554</v>
      </c>
      <c r="O8" s="3">
        <f t="shared" si="5"/>
        <v>1.1111111111111072E-2</v>
      </c>
      <c r="P8" s="3" t="s">
        <v>66</v>
      </c>
      <c r="Q8" s="3">
        <f t="shared" si="6"/>
        <v>0.20347222222222255</v>
      </c>
      <c r="R8" s="3" t="s">
        <v>28</v>
      </c>
      <c r="S8" s="3" t="s">
        <v>27</v>
      </c>
    </row>
    <row r="9" spans="1:19">
      <c r="A9" s="1" t="s">
        <v>53</v>
      </c>
      <c r="B9" s="3">
        <v>0.39583333333333298</v>
      </c>
      <c r="C9" s="3">
        <v>0.42083333333333334</v>
      </c>
      <c r="D9" s="4">
        <f t="shared" si="0"/>
        <v>2.5000000000000355E-2</v>
      </c>
      <c r="E9" s="3">
        <v>0.51458333333333328</v>
      </c>
      <c r="F9" s="3">
        <f t="shared" si="1"/>
        <v>9.3749999999999944E-2</v>
      </c>
      <c r="G9" s="3">
        <v>6.9444444444444441E-3</v>
      </c>
      <c r="H9" s="3">
        <v>0.55625000000000002</v>
      </c>
      <c r="I9" s="3">
        <f t="shared" si="2"/>
        <v>4.1666666666666741E-2</v>
      </c>
      <c r="J9" s="3">
        <v>0.57847222222222217</v>
      </c>
      <c r="K9" s="3">
        <f t="shared" si="3"/>
        <v>2.2222222222222143E-2</v>
      </c>
      <c r="L9" s="3">
        <v>0.62430555555555556</v>
      </c>
      <c r="M9" s="3">
        <f t="shared" si="4"/>
        <v>4.5833333333333393E-2</v>
      </c>
      <c r="N9" s="3">
        <v>0.64027777777777783</v>
      </c>
      <c r="O9" s="3">
        <f t="shared" si="5"/>
        <v>1.5972222222222276E-2</v>
      </c>
      <c r="P9" s="3" t="s">
        <v>66</v>
      </c>
      <c r="Q9" s="3">
        <f t="shared" si="6"/>
        <v>0.24444444444444485</v>
      </c>
      <c r="R9" s="3" t="s">
        <v>73</v>
      </c>
      <c r="S9" s="3" t="s">
        <v>28</v>
      </c>
    </row>
    <row r="10" spans="1:19">
      <c r="A10" s="1" t="s">
        <v>54</v>
      </c>
      <c r="B10" s="3">
        <v>0.39583333333333298</v>
      </c>
      <c r="C10" s="3">
        <v>0.41041666666666665</v>
      </c>
      <c r="D10" s="4">
        <f t="shared" si="0"/>
        <v>1.458333333333367E-2</v>
      </c>
      <c r="E10" s="3">
        <v>0.54583333333333328</v>
      </c>
      <c r="F10" s="3">
        <f t="shared" si="1"/>
        <v>0.13541666666666663</v>
      </c>
      <c r="G10" s="3">
        <v>2.0833333333333333E-3</v>
      </c>
      <c r="H10" s="3">
        <v>0.5805555555555556</v>
      </c>
      <c r="I10" s="3">
        <f t="shared" si="2"/>
        <v>3.4722222222222321E-2</v>
      </c>
      <c r="J10" s="3">
        <v>0.59444444444444444</v>
      </c>
      <c r="K10" s="3">
        <f t="shared" si="3"/>
        <v>1.388888888888884E-2</v>
      </c>
      <c r="L10" s="3">
        <v>0.63194444444444442</v>
      </c>
      <c r="M10" s="3">
        <f t="shared" si="4"/>
        <v>3.7499999999999978E-2</v>
      </c>
      <c r="N10" s="3">
        <v>0.64444444444444449</v>
      </c>
      <c r="O10" s="3">
        <f t="shared" si="5"/>
        <v>1.2500000000000067E-2</v>
      </c>
      <c r="P10" s="12" t="s">
        <v>66</v>
      </c>
      <c r="Q10" s="3">
        <f t="shared" si="6"/>
        <v>0.2486111111111115</v>
      </c>
      <c r="R10" s="3" t="s">
        <v>74</v>
      </c>
      <c r="S10" s="1" t="s">
        <v>29</v>
      </c>
    </row>
    <row r="11" spans="1:19">
      <c r="A11" s="1" t="s">
        <v>55</v>
      </c>
      <c r="B11" s="3">
        <v>0.39583333333333298</v>
      </c>
      <c r="C11" s="14">
        <v>0.42569444444444443</v>
      </c>
      <c r="D11" s="4">
        <f t="shared" si="0"/>
        <v>2.9861111111111449E-2</v>
      </c>
      <c r="E11" s="14">
        <v>0.50624999999999998</v>
      </c>
      <c r="F11" s="3">
        <f t="shared" si="1"/>
        <v>8.0555555555555547E-2</v>
      </c>
      <c r="G11" s="14">
        <v>6.2499999999999995E-3</v>
      </c>
      <c r="H11" s="3">
        <v>0.5493055555555556</v>
      </c>
      <c r="I11" s="3">
        <f t="shared" si="2"/>
        <v>4.3055555555555625E-2</v>
      </c>
      <c r="J11" s="3">
        <v>0.56874999999999998</v>
      </c>
      <c r="K11" s="3">
        <f t="shared" si="3"/>
        <v>1.9444444444444375E-2</v>
      </c>
      <c r="L11" s="3">
        <v>0.63055555555555554</v>
      </c>
      <c r="M11" s="3">
        <f t="shared" si="4"/>
        <v>6.1805555555555558E-2</v>
      </c>
      <c r="N11" s="3">
        <v>0.64583333333333337</v>
      </c>
      <c r="O11" s="3">
        <f t="shared" si="5"/>
        <v>1.5277777777777835E-2</v>
      </c>
      <c r="P11" s="12" t="s">
        <v>66</v>
      </c>
      <c r="Q11" s="3">
        <f t="shared" si="6"/>
        <v>0.25000000000000039</v>
      </c>
      <c r="R11" s="3" t="s">
        <v>75</v>
      </c>
      <c r="S11" s="1" t="s">
        <v>72</v>
      </c>
    </row>
    <row r="12" spans="1:19">
      <c r="A12" s="1" t="s">
        <v>57</v>
      </c>
      <c r="B12" s="3">
        <v>0.39583333333333298</v>
      </c>
      <c r="C12" s="3">
        <v>0.40972222222222227</v>
      </c>
      <c r="D12" s="4">
        <f t="shared" si="0"/>
        <v>1.3888888888889284E-2</v>
      </c>
      <c r="E12" s="3">
        <v>0.55486111111111114</v>
      </c>
      <c r="F12" s="3">
        <f t="shared" si="1"/>
        <v>0.14513888888888887</v>
      </c>
      <c r="G12" s="3">
        <v>5.5555555555555558E-3</v>
      </c>
      <c r="H12" s="3">
        <v>0.59236111111111112</v>
      </c>
      <c r="I12" s="3">
        <f t="shared" si="2"/>
        <v>3.7499999999999978E-2</v>
      </c>
      <c r="J12" s="3">
        <v>0.60277777777777775</v>
      </c>
      <c r="K12" s="3">
        <f t="shared" si="3"/>
        <v>1.041666666666663E-2</v>
      </c>
      <c r="L12" s="3">
        <v>0.63680555555555551</v>
      </c>
      <c r="M12" s="3">
        <f t="shared" si="4"/>
        <v>3.4027777777777768E-2</v>
      </c>
      <c r="N12" s="3">
        <v>0.65208333333333335</v>
      </c>
      <c r="O12" s="3">
        <f t="shared" si="5"/>
        <v>1.5277777777777835E-2</v>
      </c>
      <c r="P12" s="3" t="s">
        <v>66</v>
      </c>
      <c r="Q12" s="3">
        <f t="shared" si="6"/>
        <v>0.25625000000000037</v>
      </c>
      <c r="R12" s="3" t="s">
        <v>77</v>
      </c>
      <c r="S12" s="3" t="s">
        <v>73</v>
      </c>
    </row>
    <row r="13" spans="1:19">
      <c r="A13" s="1" t="s">
        <v>61</v>
      </c>
      <c r="B13" s="3">
        <v>0.39583333333333298</v>
      </c>
      <c r="C13" s="3">
        <v>0.41944444444444445</v>
      </c>
      <c r="D13" s="4">
        <f t="shared" si="0"/>
        <v>2.3611111111111471E-2</v>
      </c>
      <c r="E13" s="3">
        <v>0.53472222222222221</v>
      </c>
      <c r="F13" s="3">
        <f t="shared" si="1"/>
        <v>0.11527777777777776</v>
      </c>
      <c r="G13" s="3">
        <v>1.2499999999999999E-2</v>
      </c>
      <c r="H13" s="3">
        <v>0.58750000000000002</v>
      </c>
      <c r="I13" s="3">
        <f t="shared" si="2"/>
        <v>5.2777777777777812E-2</v>
      </c>
      <c r="J13" s="3">
        <v>0.60347222222222219</v>
      </c>
      <c r="K13" s="3">
        <f t="shared" si="3"/>
        <v>1.5972222222222165E-2</v>
      </c>
      <c r="L13" s="3">
        <v>0.65416666666666667</v>
      </c>
      <c r="M13" s="3">
        <f t="shared" si="4"/>
        <v>5.0694444444444486E-2</v>
      </c>
      <c r="N13" s="3">
        <v>0.66875000000000007</v>
      </c>
      <c r="O13" s="3">
        <f t="shared" si="5"/>
        <v>1.4583333333333393E-2</v>
      </c>
      <c r="P13" s="3" t="s">
        <v>63</v>
      </c>
      <c r="Q13" s="3">
        <f t="shared" si="6"/>
        <v>0.27291666666666708</v>
      </c>
      <c r="R13" s="3" t="s">
        <v>80</v>
      </c>
      <c r="S13" s="3" t="s">
        <v>74</v>
      </c>
    </row>
    <row r="14" spans="1:19">
      <c r="A14" s="1" t="s">
        <v>62</v>
      </c>
      <c r="B14" s="3">
        <v>0.39583333333333298</v>
      </c>
      <c r="C14" s="3">
        <v>0.41111111111111115</v>
      </c>
      <c r="D14" s="4">
        <f t="shared" si="0"/>
        <v>1.5277777777778168E-2</v>
      </c>
      <c r="E14" s="3">
        <v>0.52638888888888891</v>
      </c>
      <c r="F14" s="3">
        <f t="shared" si="1"/>
        <v>0.11527777777777776</v>
      </c>
      <c r="G14" s="3">
        <v>4.1666666666666666E-3</v>
      </c>
      <c r="H14" s="3">
        <v>0.56319444444444444</v>
      </c>
      <c r="I14" s="3">
        <f t="shared" si="2"/>
        <v>3.6805555555555536E-2</v>
      </c>
      <c r="J14" s="3">
        <v>0.57638888888888895</v>
      </c>
      <c r="K14" s="3">
        <f t="shared" si="3"/>
        <v>1.3194444444444509E-2</v>
      </c>
      <c r="L14" s="3">
        <v>0.6118055555555556</v>
      </c>
      <c r="M14" s="3">
        <f t="shared" si="4"/>
        <v>3.5416666666666652E-2</v>
      </c>
      <c r="N14" s="3">
        <v>0.62361111111111112</v>
      </c>
      <c r="O14" s="3">
        <f t="shared" si="5"/>
        <v>1.1805555555555514E-2</v>
      </c>
      <c r="P14" s="3" t="s">
        <v>64</v>
      </c>
      <c r="Q14" s="3">
        <f t="shared" si="6"/>
        <v>0.22777777777777813</v>
      </c>
      <c r="R14" s="3" t="s">
        <v>81</v>
      </c>
      <c r="S14" s="3" t="s">
        <v>75</v>
      </c>
    </row>
    <row r="15" spans="1:19">
      <c r="A15" s="15"/>
      <c r="B15" s="17"/>
      <c r="C15" s="15"/>
      <c r="D15" s="23"/>
      <c r="E15" s="15"/>
      <c r="F15" s="17"/>
      <c r="G15" s="17"/>
      <c r="H15" s="15"/>
      <c r="I15" s="17"/>
      <c r="J15" s="15"/>
      <c r="K15" s="17"/>
      <c r="L15" s="15"/>
      <c r="M15" s="17"/>
      <c r="N15" s="15"/>
      <c r="O15" s="17"/>
      <c r="P15" s="15"/>
      <c r="Q15" s="17"/>
      <c r="R15" s="17"/>
      <c r="S15" s="15"/>
    </row>
    <row r="16" spans="1:19">
      <c r="A16" s="15"/>
      <c r="B16" s="18" t="s">
        <v>20</v>
      </c>
      <c r="C16" s="19"/>
      <c r="D16" s="19"/>
      <c r="E16" s="19"/>
      <c r="F16" s="19"/>
      <c r="G16" s="24"/>
      <c r="H16" s="15"/>
      <c r="I16" s="17"/>
      <c r="J16" s="15"/>
      <c r="K16" s="17"/>
      <c r="L16" s="15"/>
      <c r="M16" s="17"/>
      <c r="N16" s="15"/>
      <c r="O16" s="17"/>
      <c r="P16" s="15"/>
      <c r="Q16" s="17"/>
      <c r="R16" s="17"/>
      <c r="S16" s="15"/>
    </row>
    <row r="17" spans="1:19">
      <c r="A17" s="1" t="s">
        <v>49</v>
      </c>
      <c r="B17" s="3">
        <v>0.39583333333333298</v>
      </c>
      <c r="C17" s="3">
        <v>0.41666666666666669</v>
      </c>
      <c r="D17" s="4">
        <f>C17-B17</f>
        <v>2.0833333333333703E-2</v>
      </c>
      <c r="E17" s="3">
        <v>0.49027777777777781</v>
      </c>
      <c r="F17" s="3">
        <f>E17-C17</f>
        <v>7.3611111111111127E-2</v>
      </c>
      <c r="G17" s="3">
        <v>4.8611111111111112E-3</v>
      </c>
      <c r="H17" s="3">
        <v>0.52500000000000002</v>
      </c>
      <c r="I17" s="3">
        <f t="shared" si="2"/>
        <v>3.472222222222221E-2</v>
      </c>
      <c r="J17" s="3">
        <v>0.54375000000000007</v>
      </c>
      <c r="K17" s="3">
        <f t="shared" si="3"/>
        <v>1.8750000000000044E-2</v>
      </c>
      <c r="L17" s="3">
        <v>0.58750000000000002</v>
      </c>
      <c r="M17" s="3">
        <f t="shared" si="4"/>
        <v>4.3749999999999956E-2</v>
      </c>
      <c r="N17" s="3">
        <v>0.59722222222222221</v>
      </c>
      <c r="O17" s="3">
        <f t="shared" si="5"/>
        <v>9.7222222222221877E-3</v>
      </c>
      <c r="P17" s="3" t="s">
        <v>66</v>
      </c>
      <c r="Q17" s="3">
        <f t="shared" si="6"/>
        <v>0.20138888888888923</v>
      </c>
      <c r="R17" s="3" t="s">
        <v>27</v>
      </c>
      <c r="S17" s="3" t="s">
        <v>23</v>
      </c>
    </row>
    <row r="18" spans="1:19">
      <c r="A18" s="1" t="s">
        <v>50</v>
      </c>
      <c r="B18" s="3">
        <v>0.39583333333333298</v>
      </c>
      <c r="C18" s="3">
        <v>0.41944444444444445</v>
      </c>
      <c r="D18" s="4">
        <f t="shared" ref="D18:D26" si="7">C18-B18</f>
        <v>2.3611111111111471E-2</v>
      </c>
      <c r="E18" s="3">
        <v>0.49444444444444446</v>
      </c>
      <c r="F18" s="3">
        <f t="shared" ref="F18:F26" si="8">E18-C18</f>
        <v>7.5000000000000011E-2</v>
      </c>
      <c r="G18" s="3">
        <v>3.472222222222222E-3</v>
      </c>
      <c r="H18" s="3">
        <v>0.52847222222222223</v>
      </c>
      <c r="I18" s="3">
        <f t="shared" si="2"/>
        <v>3.4027777777777768E-2</v>
      </c>
      <c r="J18" s="3">
        <v>0.54791666666666672</v>
      </c>
      <c r="K18" s="3">
        <f t="shared" si="3"/>
        <v>1.9444444444444486E-2</v>
      </c>
      <c r="L18" s="3">
        <v>0.59305555555555556</v>
      </c>
      <c r="M18" s="3">
        <f t="shared" si="4"/>
        <v>4.513888888888884E-2</v>
      </c>
      <c r="N18" s="3">
        <v>0.60763888888888895</v>
      </c>
      <c r="O18" s="3">
        <f t="shared" si="5"/>
        <v>1.4583333333333393E-2</v>
      </c>
      <c r="P18" s="3" t="s">
        <v>66</v>
      </c>
      <c r="Q18" s="3">
        <f t="shared" si="6"/>
        <v>0.21180555555555597</v>
      </c>
      <c r="R18" s="3" t="s">
        <v>28</v>
      </c>
      <c r="S18" s="3" t="s">
        <v>24</v>
      </c>
    </row>
    <row r="19" spans="1:19">
      <c r="A19" s="25" t="s">
        <v>51</v>
      </c>
      <c r="B19" s="3">
        <v>0.39583333333333298</v>
      </c>
      <c r="C19" s="3">
        <v>0.41666666666666669</v>
      </c>
      <c r="D19" s="4">
        <f t="shared" si="7"/>
        <v>2.0833333333333703E-2</v>
      </c>
      <c r="E19" s="3">
        <v>0.50069444444444444</v>
      </c>
      <c r="F19" s="3">
        <f t="shared" si="8"/>
        <v>8.4027777777777757E-2</v>
      </c>
      <c r="G19" s="3">
        <v>4.8611111111111112E-3</v>
      </c>
      <c r="H19" s="3">
        <v>0.54375000000000007</v>
      </c>
      <c r="I19" s="3">
        <f t="shared" si="2"/>
        <v>4.3055555555555625E-2</v>
      </c>
      <c r="J19" s="3">
        <v>0.56666666666666665</v>
      </c>
      <c r="K19" s="3">
        <f t="shared" si="3"/>
        <v>2.2916666666666585E-2</v>
      </c>
      <c r="L19" s="3">
        <v>0.61319444444444449</v>
      </c>
      <c r="M19" s="3">
        <f t="shared" si="4"/>
        <v>4.6527777777777835E-2</v>
      </c>
      <c r="N19" s="3">
        <v>0.62847222222222221</v>
      </c>
      <c r="O19" s="3">
        <f t="shared" si="5"/>
        <v>1.5277777777777724E-2</v>
      </c>
      <c r="P19" s="12" t="s">
        <v>66</v>
      </c>
      <c r="Q19" s="3">
        <f t="shared" si="6"/>
        <v>0.23263888888888923</v>
      </c>
      <c r="R19" s="1" t="s">
        <v>29</v>
      </c>
      <c r="S19" s="1" t="s">
        <v>25</v>
      </c>
    </row>
    <row r="20" spans="1:19">
      <c r="A20" s="25" t="s">
        <v>52</v>
      </c>
      <c r="B20" s="3">
        <v>0.39583333333333298</v>
      </c>
      <c r="C20" s="3">
        <v>0.42152777777777778</v>
      </c>
      <c r="D20" s="4">
        <f t="shared" si="7"/>
        <v>2.5694444444444797E-2</v>
      </c>
      <c r="E20" s="3">
        <v>0.51874999999999993</v>
      </c>
      <c r="F20" s="3">
        <f t="shared" si="8"/>
        <v>9.7222222222222154E-2</v>
      </c>
      <c r="G20" s="3">
        <v>9.0277777777777787E-3</v>
      </c>
      <c r="H20" s="3">
        <v>0.56041666666666667</v>
      </c>
      <c r="I20" s="3">
        <f t="shared" si="2"/>
        <v>4.1666666666666741E-2</v>
      </c>
      <c r="J20" s="3">
        <v>0.58124999999999993</v>
      </c>
      <c r="K20" s="3">
        <f t="shared" si="3"/>
        <v>2.0833333333333259E-2</v>
      </c>
      <c r="L20" s="3">
        <v>0.62708333333333333</v>
      </c>
      <c r="M20" s="3">
        <f t="shared" si="4"/>
        <v>4.5833333333333393E-2</v>
      </c>
      <c r="N20" s="3">
        <v>0.63888888888888895</v>
      </c>
      <c r="O20" s="3">
        <f t="shared" si="5"/>
        <v>1.1805555555555625E-2</v>
      </c>
      <c r="P20" s="12" t="s">
        <v>66</v>
      </c>
      <c r="Q20" s="3">
        <f t="shared" si="6"/>
        <v>0.24305555555555597</v>
      </c>
      <c r="R20" s="1" t="s">
        <v>72</v>
      </c>
      <c r="S20" s="1" t="s">
        <v>26</v>
      </c>
    </row>
    <row r="21" spans="1:19">
      <c r="A21" s="25" t="s">
        <v>56</v>
      </c>
      <c r="B21" s="3">
        <v>0.39583333333333298</v>
      </c>
      <c r="C21" s="3">
        <v>0.42569444444444443</v>
      </c>
      <c r="D21" s="4">
        <f t="shared" si="7"/>
        <v>2.9861111111111449E-2</v>
      </c>
      <c r="E21" s="3">
        <v>0.51458333333333328</v>
      </c>
      <c r="F21" s="3">
        <f t="shared" si="8"/>
        <v>8.8888888888888851E-2</v>
      </c>
      <c r="G21" s="3">
        <v>5.5555555555555558E-3</v>
      </c>
      <c r="H21" s="3">
        <v>0.55486111111111114</v>
      </c>
      <c r="I21" s="3">
        <f t="shared" si="2"/>
        <v>4.0277777777777857E-2</v>
      </c>
      <c r="J21" s="3">
        <v>0.57986111111111105</v>
      </c>
      <c r="K21" s="3">
        <f t="shared" si="3"/>
        <v>2.4999999999999911E-2</v>
      </c>
      <c r="L21" s="3">
        <v>0.63750000000000007</v>
      </c>
      <c r="M21" s="3">
        <f t="shared" si="4"/>
        <v>5.7638888888889017E-2</v>
      </c>
      <c r="N21" s="3">
        <v>0.6479166666666667</v>
      </c>
      <c r="O21" s="3">
        <f t="shared" si="5"/>
        <v>1.041666666666663E-2</v>
      </c>
      <c r="P21" s="12" t="s">
        <v>66</v>
      </c>
      <c r="Q21" s="3">
        <f t="shared" si="6"/>
        <v>0.25208333333333371</v>
      </c>
      <c r="R21" s="1" t="s">
        <v>76</v>
      </c>
      <c r="S21" s="1" t="s">
        <v>27</v>
      </c>
    </row>
    <row r="22" spans="1:19">
      <c r="A22" s="25" t="s">
        <v>58</v>
      </c>
      <c r="B22" s="16">
        <v>0.39583333333333298</v>
      </c>
      <c r="C22" s="16">
        <v>0.41944444444444445</v>
      </c>
      <c r="D22" s="20">
        <f t="shared" si="7"/>
        <v>2.3611111111111471E-2</v>
      </c>
      <c r="E22" s="16">
        <v>0.51180555555555551</v>
      </c>
      <c r="F22" s="16">
        <f t="shared" si="8"/>
        <v>9.2361111111111061E-2</v>
      </c>
      <c r="G22" s="16">
        <v>3.472222222222222E-3</v>
      </c>
      <c r="H22" s="16">
        <v>0.58194444444444449</v>
      </c>
      <c r="I22" s="16">
        <f t="shared" si="2"/>
        <v>7.0138888888888973E-2</v>
      </c>
      <c r="J22" s="16">
        <v>0.60069444444444442</v>
      </c>
      <c r="K22" s="16">
        <f t="shared" si="3"/>
        <v>1.8749999999999933E-2</v>
      </c>
      <c r="L22" s="16">
        <v>0.66597222222222219</v>
      </c>
      <c r="M22" s="16">
        <f t="shared" si="4"/>
        <v>6.5277777777777768E-2</v>
      </c>
      <c r="N22" s="16">
        <v>0.68263888888888891</v>
      </c>
      <c r="O22" s="16">
        <f t="shared" si="5"/>
        <v>1.6666666666666718E-2</v>
      </c>
      <c r="P22" s="21" t="s">
        <v>66</v>
      </c>
      <c r="Q22" s="16">
        <f t="shared" si="6"/>
        <v>0.28680555555555592</v>
      </c>
      <c r="R22" s="22" t="s">
        <v>78</v>
      </c>
      <c r="S22" s="22" t="s">
        <v>28</v>
      </c>
    </row>
    <row r="23" spans="1:19">
      <c r="A23" s="1" t="s">
        <v>59</v>
      </c>
      <c r="B23" s="3">
        <v>0.39583333333333298</v>
      </c>
      <c r="C23" s="3">
        <v>0.42708333333333331</v>
      </c>
      <c r="D23" s="4">
        <f t="shared" si="7"/>
        <v>3.1250000000000333E-2</v>
      </c>
      <c r="E23" s="3">
        <v>0.57291666666666663</v>
      </c>
      <c r="F23" s="3">
        <f t="shared" si="8"/>
        <v>0.14583333333333331</v>
      </c>
      <c r="G23" s="3">
        <v>2.0833333333333333E-3</v>
      </c>
      <c r="H23" s="3">
        <v>0.64930555555555558</v>
      </c>
      <c r="I23" s="3">
        <f t="shared" si="2"/>
        <v>7.6388888888888951E-2</v>
      </c>
      <c r="J23" s="3">
        <v>0.6743055555555556</v>
      </c>
      <c r="K23" s="3">
        <f t="shared" si="3"/>
        <v>2.5000000000000022E-2</v>
      </c>
      <c r="L23" s="3" t="s">
        <v>71</v>
      </c>
      <c r="M23" s="3"/>
      <c r="N23" s="3">
        <v>0.76388888888888884</v>
      </c>
      <c r="O23" s="3"/>
      <c r="P23" s="12" t="s">
        <v>66</v>
      </c>
      <c r="Q23" s="3">
        <f t="shared" si="6"/>
        <v>0.36805555555555586</v>
      </c>
      <c r="R23" s="1" t="s">
        <v>79</v>
      </c>
      <c r="S23" s="1" t="s">
        <v>29</v>
      </c>
    </row>
    <row r="24" spans="1:19">
      <c r="A24" s="15"/>
      <c r="B24" s="15"/>
      <c r="C24" s="15"/>
      <c r="D24" s="23"/>
      <c r="E24" s="15"/>
      <c r="F24" s="17"/>
      <c r="G24" s="15"/>
      <c r="H24" s="15"/>
      <c r="I24" s="17"/>
      <c r="J24" s="15"/>
      <c r="K24" s="17"/>
      <c r="L24" s="15"/>
      <c r="M24" s="17"/>
      <c r="N24" s="15"/>
      <c r="O24" s="17"/>
      <c r="P24" s="15"/>
      <c r="Q24" s="17"/>
      <c r="R24" s="15"/>
      <c r="S24" s="15"/>
    </row>
    <row r="25" spans="1:19">
      <c r="B25" s="5" t="s">
        <v>2</v>
      </c>
      <c r="C25" s="6"/>
      <c r="D25" s="6"/>
      <c r="E25" s="6"/>
      <c r="F25" s="6"/>
      <c r="G25" s="6"/>
      <c r="H25" s="7"/>
      <c r="I25" s="17"/>
      <c r="J25" s="15"/>
      <c r="K25" s="17"/>
      <c r="L25" s="15"/>
      <c r="M25" s="17"/>
      <c r="N25" s="15"/>
      <c r="O25" s="17"/>
      <c r="P25" s="15"/>
      <c r="Q25" s="17"/>
      <c r="R25" s="15"/>
      <c r="S25" s="15"/>
    </row>
    <row r="26" spans="1:19">
      <c r="A26" t="s">
        <v>60</v>
      </c>
      <c r="B26" s="3">
        <v>0.39583333333333298</v>
      </c>
      <c r="C26" s="3">
        <v>0.42708333333333331</v>
      </c>
      <c r="D26" s="4">
        <f t="shared" si="7"/>
        <v>3.1250000000000333E-2</v>
      </c>
      <c r="E26" s="3">
        <v>0.57291666666666663</v>
      </c>
      <c r="F26" s="3">
        <f t="shared" si="8"/>
        <v>0.14583333333333331</v>
      </c>
      <c r="G26" s="3">
        <v>1.3888888888888889E-3</v>
      </c>
      <c r="H26" s="3">
        <v>0.65069444444444446</v>
      </c>
      <c r="I26" s="3">
        <f t="shared" si="2"/>
        <v>7.7777777777777835E-2</v>
      </c>
      <c r="J26" s="3">
        <v>0.6743055555555556</v>
      </c>
      <c r="K26" s="3">
        <f t="shared" si="3"/>
        <v>2.3611111111111138E-2</v>
      </c>
      <c r="L26" s="3" t="s">
        <v>71</v>
      </c>
      <c r="M26" s="3"/>
      <c r="N26" s="3">
        <v>0.76388888888888884</v>
      </c>
      <c r="O26" s="3"/>
      <c r="P26" s="12" t="s">
        <v>66</v>
      </c>
      <c r="Q26" s="3">
        <f t="shared" si="6"/>
        <v>0.36805555555555586</v>
      </c>
      <c r="R26" s="1" t="s">
        <v>79</v>
      </c>
      <c r="S26" s="1" t="s">
        <v>23</v>
      </c>
    </row>
  </sheetData>
  <mergeCells count="4">
    <mergeCell ref="A1:S1"/>
    <mergeCell ref="B2:G2"/>
    <mergeCell ref="B16:G16"/>
    <mergeCell ref="B25:H2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EXPEDIÇÃO</vt:lpstr>
      <vt:lpstr>AVENTURA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</dc:creator>
  <cp:lastModifiedBy>Silvana</cp:lastModifiedBy>
  <dcterms:created xsi:type="dcterms:W3CDTF">2022-05-29T21:50:10Z</dcterms:created>
  <dcterms:modified xsi:type="dcterms:W3CDTF">2022-05-30T13:10:51Z</dcterms:modified>
</cp:coreProperties>
</file>